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tabRatio="848" activeTab="7"/>
  </bookViews>
  <sheets>
    <sheet name="Campaign Tracker" sheetId="6" r:id="rId1"/>
    <sheet name="Adventure Tracker" sheetId="7" r:id="rId2"/>
    <sheet name="OL Deck" sheetId="4" r:id="rId3"/>
    <sheet name="Item Decks" sheetId="3" r:id="rId4"/>
    <sheet name="Relics" sheetId="13" r:id="rId5"/>
    <sheet name="Travel Deck" sheetId="5" r:id="rId6"/>
    <sheet name="Skills" sheetId="8" r:id="rId7"/>
    <sheet name="Heroes" sheetId="1" r:id="rId8"/>
    <sheet name="Familiars" sheetId="2" r:id="rId9"/>
    <sheet name="Monster Details" sheetId="9" r:id="rId10"/>
    <sheet name="Lt Details" sheetId="12" r:id="rId11"/>
    <sheet name="Enemy Abilities" sheetId="11" r:id="rId12"/>
    <sheet name="Monster &amp; Adventure Traits" sheetId="10" r:id="rId13"/>
  </sheets>
  <definedNames>
    <definedName name="Berserker">Skills!$B$3:$B$11</definedName>
    <definedName name="Disciple">Skills!$B$25:$B$33</definedName>
    <definedName name="Knight">Skills!$B$14:$B$22</definedName>
    <definedName name="Necromancer">Skills!$B$80:$B$88</definedName>
    <definedName name="None">Skills!$B$116</definedName>
    <definedName name="Runemaster">Skills!$B$69:$B$77</definedName>
    <definedName name="Spiritspeaker">Skills!$B$36:$B$44</definedName>
    <definedName name="Thief">Skills!$B$47:$B$55</definedName>
    <definedName name="Wildlander">Skills!$B$58:$B$66</definedName>
  </definedNames>
  <calcPr calcId="145621"/>
</workbook>
</file>

<file path=xl/calcChain.xml><?xml version="1.0" encoding="utf-8"?>
<calcChain xmlns="http://schemas.openxmlformats.org/spreadsheetml/2006/main">
  <c r="G62" i="1" l="1"/>
  <c r="H62" i="1"/>
  <c r="I62" i="1"/>
  <c r="J62" i="1"/>
  <c r="G61" i="1"/>
  <c r="H61" i="1"/>
  <c r="I61" i="1"/>
  <c r="J61" i="1"/>
  <c r="G60" i="1"/>
  <c r="H60" i="1"/>
  <c r="I60" i="1"/>
  <c r="J60" i="1"/>
  <c r="G59" i="1"/>
  <c r="H59" i="1"/>
  <c r="I59" i="1"/>
  <c r="J59" i="1"/>
  <c r="D62" i="1"/>
  <c r="E62" i="1"/>
  <c r="D61" i="1"/>
  <c r="E61" i="1"/>
  <c r="D60" i="1"/>
  <c r="E60" i="1"/>
  <c r="E59" i="1"/>
  <c r="D59" i="1"/>
  <c r="C62" i="1"/>
  <c r="C61" i="1"/>
  <c r="C60" i="1"/>
  <c r="C59" i="1"/>
  <c r="M41" i="1"/>
  <c r="M42" i="1"/>
  <c r="M43" i="1"/>
  <c r="M44" i="1"/>
  <c r="M45" i="1"/>
  <c r="M46" i="1"/>
  <c r="M47" i="1"/>
  <c r="M48" i="1"/>
  <c r="M49" i="1"/>
  <c r="M50" i="1"/>
  <c r="M51" i="1"/>
  <c r="M52" i="1"/>
  <c r="M53" i="1"/>
  <c r="M54" i="1"/>
  <c r="M55" i="1"/>
  <c r="M56" i="1"/>
  <c r="M57" i="1"/>
  <c r="M40" i="1"/>
  <c r="M26" i="1"/>
  <c r="M27" i="1"/>
  <c r="M28" i="1"/>
  <c r="M29" i="1"/>
  <c r="M30" i="1"/>
  <c r="M31" i="1"/>
  <c r="M32" i="1"/>
  <c r="M33" i="1"/>
  <c r="M34" i="1"/>
  <c r="M35" i="1"/>
  <c r="M36" i="1"/>
  <c r="M37" i="1"/>
  <c r="M38" i="1"/>
  <c r="M39" i="1"/>
  <c r="M25" i="1"/>
  <c r="M24" i="1"/>
  <c r="M14" i="1"/>
  <c r="M15" i="1"/>
  <c r="M16" i="1"/>
  <c r="M17" i="1"/>
  <c r="M18" i="1"/>
  <c r="M19" i="1"/>
  <c r="M20" i="1"/>
  <c r="M21" i="1"/>
  <c r="M22" i="1"/>
  <c r="M23" i="1"/>
  <c r="M13" i="1"/>
  <c r="M3" i="1"/>
  <c r="M4" i="1"/>
  <c r="M5" i="1"/>
  <c r="M6" i="1"/>
  <c r="M7" i="1"/>
  <c r="M8" i="1"/>
  <c r="M9" i="1"/>
  <c r="M10" i="1"/>
  <c r="M11" i="1"/>
  <c r="M12" i="1"/>
  <c r="M2" i="1"/>
  <c r="N2" i="7" l="1"/>
  <c r="J2" i="7"/>
  <c r="F2" i="7"/>
  <c r="B2" i="7"/>
  <c r="N19" i="7"/>
  <c r="N20" i="7"/>
  <c r="N21" i="7"/>
  <c r="N22" i="7"/>
  <c r="N23" i="7"/>
  <c r="N24" i="7"/>
  <c r="N25" i="7"/>
  <c r="N18" i="7"/>
  <c r="J19" i="7"/>
  <c r="J20" i="7"/>
  <c r="J21" i="7"/>
  <c r="J22" i="7"/>
  <c r="J23" i="7"/>
  <c r="J24" i="7"/>
  <c r="J25" i="7"/>
  <c r="J18" i="7"/>
  <c r="F19" i="7"/>
  <c r="F20" i="7"/>
  <c r="F21" i="7"/>
  <c r="F22" i="7"/>
  <c r="F23" i="7"/>
  <c r="F24" i="7"/>
  <c r="F25" i="7"/>
  <c r="F18" i="7"/>
  <c r="B19" i="7"/>
  <c r="B20" i="7"/>
  <c r="B21" i="7"/>
  <c r="B22" i="7"/>
  <c r="B23" i="7"/>
  <c r="B24" i="7"/>
  <c r="B25" i="7"/>
  <c r="B18" i="7"/>
  <c r="B3" i="5" l="1"/>
  <c r="B4" i="5"/>
  <c r="B5" i="5"/>
  <c r="B6" i="5"/>
  <c r="B7" i="5"/>
  <c r="B8" i="5"/>
  <c r="B9" i="5"/>
  <c r="B10" i="5"/>
  <c r="B11" i="5"/>
  <c r="B2" i="5"/>
  <c r="E3" i="4"/>
  <c r="E4" i="4"/>
  <c r="E5" i="4"/>
  <c r="E6" i="4"/>
  <c r="E7" i="4"/>
  <c r="E8" i="4"/>
  <c r="E9" i="4"/>
  <c r="E10" i="4"/>
  <c r="E11" i="4"/>
  <c r="E12" i="4"/>
  <c r="E13" i="4"/>
  <c r="E14" i="4"/>
  <c r="E15" i="4"/>
  <c r="E16" i="4"/>
  <c r="E17" i="4"/>
  <c r="E18" i="4"/>
  <c r="E19" i="4"/>
  <c r="E20" i="4"/>
  <c r="E21" i="4"/>
  <c r="E22" i="4"/>
  <c r="E23" i="4"/>
  <c r="E24" i="4"/>
  <c r="E25" i="4"/>
  <c r="E26" i="4"/>
  <c r="E27" i="4"/>
  <c r="E28" i="4"/>
  <c r="E2" i="4"/>
  <c r="B39" i="3"/>
  <c r="B40" i="3"/>
  <c r="B41" i="3"/>
  <c r="B42" i="3"/>
  <c r="B43" i="3"/>
  <c r="B44" i="3"/>
  <c r="B45" i="3"/>
  <c r="B46" i="3"/>
  <c r="B47" i="3"/>
  <c r="B48" i="3"/>
  <c r="B49" i="3"/>
  <c r="B50" i="3"/>
  <c r="B51" i="3"/>
  <c r="B38" i="3"/>
  <c r="B17" i="3"/>
  <c r="B18" i="3"/>
  <c r="B19" i="3"/>
  <c r="B20" i="3"/>
  <c r="B21" i="3"/>
  <c r="B22" i="3"/>
  <c r="B23" i="3"/>
  <c r="B24" i="3"/>
  <c r="B25" i="3"/>
  <c r="B26" i="3"/>
  <c r="B27" i="3"/>
  <c r="B28" i="3"/>
  <c r="B29" i="3"/>
  <c r="B30" i="3"/>
  <c r="B31" i="3"/>
  <c r="B32" i="3"/>
  <c r="B33" i="3"/>
  <c r="B34" i="3"/>
  <c r="B35" i="3"/>
  <c r="B16" i="3"/>
  <c r="B3" i="3"/>
  <c r="B4" i="3"/>
  <c r="B5" i="3"/>
  <c r="B6" i="3"/>
  <c r="B7" i="3"/>
  <c r="B8" i="3"/>
  <c r="B9" i="3"/>
  <c r="B10" i="3"/>
  <c r="B11" i="3"/>
  <c r="B12" i="3"/>
  <c r="B13" i="3"/>
  <c r="B2" i="3"/>
</calcChain>
</file>

<file path=xl/sharedStrings.xml><?xml version="1.0" encoding="utf-8"?>
<sst xmlns="http://schemas.openxmlformats.org/spreadsheetml/2006/main" count="2756" uniqueCount="1087">
  <si>
    <t>Name</t>
  </si>
  <si>
    <t>Archetype</t>
  </si>
  <si>
    <t>Speed</t>
  </si>
  <si>
    <t>Health</t>
  </si>
  <si>
    <t>Stamina</t>
  </si>
  <si>
    <t>Defense</t>
  </si>
  <si>
    <t>Might</t>
  </si>
  <si>
    <t>Knowledge</t>
  </si>
  <si>
    <t>Willpower</t>
  </si>
  <si>
    <t>Awareness</t>
  </si>
  <si>
    <t>Ability</t>
  </si>
  <si>
    <t>Feat</t>
  </si>
  <si>
    <t>Jain Fairwood</t>
  </si>
  <si>
    <t>Scout</t>
  </si>
  <si>
    <t>Grey</t>
  </si>
  <si>
    <t>When you suffer any amount of Wounds from an attack, you may choose to suffer some or all of that amount as Fatigue instead; you cannot suffer Fatigue in excess of your Stamina.</t>
  </si>
  <si>
    <t>Action: You may move double your Speed and perform an attack action.</t>
  </si>
  <si>
    <t>Syndrael</t>
  </si>
  <si>
    <t>Warrior</t>
  </si>
  <si>
    <t>If you have not moved during this turn, you recover 2 Fatigue at the end of your turn.</t>
  </si>
  <si>
    <t>Use during your turn to choose a hero within 3 spaces of you. You and that hero may each immediately perform a move action. This is in addition to the 2 actions each hero receives on his turn.</t>
  </si>
  <si>
    <t>Tomble Burrowell</t>
  </si>
  <si>
    <t>If you are attacked while adjacent to at least one other hero, you may choose an adjacent hero and add the defense pool of that hero to your own.</t>
  </si>
  <si>
    <t>Action: Remove your figure from the map and place a hero token in your space. At the start of your next turn, place your figure in any empty space within 4 spaces of your hero token.</t>
  </si>
  <si>
    <t>Avric Albright</t>
  </si>
  <si>
    <t>Healer</t>
  </si>
  <si>
    <t>Each hero within 3 spaces of you (including yourself) gains "Surge: Recover 1 Wound" on all attack rolls.</t>
  </si>
  <si>
    <t>Action: Roll 2 red power dice. Each hero within 3 spaces of you (including yourself) may recover Wounds equal to the Wounds rolled.</t>
  </si>
  <si>
    <t>Leoric of the Book</t>
  </si>
  <si>
    <t>Mage</t>
  </si>
  <si>
    <t>Each monster within 3 spaces of you receives -1 Wounds on all attack rolls (to a minimum of 1).</t>
  </si>
  <si>
    <t>Ashrian</t>
  </si>
  <si>
    <t>When a minion monster begins its activation adjacent to you, it is Stunned.</t>
  </si>
  <si>
    <t>Action: Choose a monster within 3 spaces of you. Each monster in that monster group is Stunned.</t>
  </si>
  <si>
    <t>Bogran the Shadow</t>
  </si>
  <si>
    <t>Mad Carthos</t>
  </si>
  <si>
    <t>Mordrog</t>
  </si>
  <si>
    <t>Red Scorpion</t>
  </si>
  <si>
    <t>Ronan of the Wild</t>
  </si>
  <si>
    <t>Silhouette</t>
  </si>
  <si>
    <t>Sir Valadir</t>
  </si>
  <si>
    <t>Varikas the Dead</t>
  </si>
  <si>
    <t>Andira Runehand</t>
  </si>
  <si>
    <t>Grey Ker</t>
  </si>
  <si>
    <t>Ispher</t>
  </si>
  <si>
    <t>Landrec the Wise</t>
  </si>
  <si>
    <t>Lyssa</t>
  </si>
  <si>
    <t>Steelhorns</t>
  </si>
  <si>
    <t>Trenloe the Strong</t>
  </si>
  <si>
    <t>Vyrah the Falconer</t>
  </si>
  <si>
    <t>Brother Glyr</t>
  </si>
  <si>
    <t>Laurel of Bloodwood</t>
  </si>
  <si>
    <t>Lord Hawthorne</t>
  </si>
  <si>
    <t>Nanok of the Blade</t>
  </si>
  <si>
    <t>Tetherys</t>
  </si>
  <si>
    <t>Arvel Worldwalker</t>
  </si>
  <si>
    <t>Karnon</t>
  </si>
  <si>
    <t>Okaluk and Rakash</t>
  </si>
  <si>
    <t>Shiver</t>
  </si>
  <si>
    <t>Zyla</t>
  </si>
  <si>
    <t>Jonas the Kind</t>
  </si>
  <si>
    <t>Nara the Fang</t>
  </si>
  <si>
    <t>Tobin Farslayer</t>
  </si>
  <si>
    <t>Truthseer Kel</t>
  </si>
  <si>
    <t>Brother Gherinn</t>
  </si>
  <si>
    <t>Hugo the Glorious</t>
  </si>
  <si>
    <t>Krutzbeck</t>
  </si>
  <si>
    <t>Lindel</t>
  </si>
  <si>
    <t>Tatianna</t>
  </si>
  <si>
    <t>Laughin Buldar</t>
  </si>
  <si>
    <t>Use as your entire activation to perform 3 attack actions. If you do, you cannot move this turn, not even by suffering Fatigue.</t>
  </si>
  <si>
    <t>In addition to your 2 actions on your turn, you always receive 2 movement points.</t>
  </si>
  <si>
    <t>Use at the start of your turn to recover all Fatigue. Until the start of your next turn, each time you suffer 1 or more Wounds, you suffer 1 fewer Wounds, to a minimum of 0.</t>
  </si>
  <si>
    <t>Each of your attacks that targets a monster that is at least 3 spaces away from you gains: Surge: +2 Wounds</t>
  </si>
  <si>
    <t>Use after attacking a monster that is at least 5 spaces away from you (after attack dice are rolled) to deal +3 Wounds to that monster.</t>
  </si>
  <si>
    <t>One Fist</t>
  </si>
  <si>
    <t>Use when you are defeated to perform an attack action. After the attack is resolved, you are knocked out.</t>
  </si>
  <si>
    <t>At the start of your turn, recover 1 Fatigue.</t>
  </si>
  <si>
    <t>Use at the start of your turn if you are knocked out. Recover all Wounds and Fatigue. You may still perform 2 actions this turn.</t>
  </si>
  <si>
    <t>Astarra</t>
  </si>
  <si>
    <t>You may spend 1 movement point to move to any empty space adjacent to a hero within 3 spaces of you.</t>
  </si>
  <si>
    <t>Use at the start of your turn to move every monster adjacent to you up to 2 spaces in any direction.</t>
  </si>
  <si>
    <t>Monsters must spend 1 additional movement point to enter any space adjacent to you.</t>
  </si>
  <si>
    <t>Action: All figures adjacent to you are Immobilized.</t>
  </si>
  <si>
    <t>You have the Pico familiar. At the beginning of each encounter, place the Pico familiar token on your Hero sheet. Any hero may give Pico to an adjacent hero following normal rules for trading items.</t>
  </si>
  <si>
    <t>Action: Move up to 10 spaces. You must end this movement in a space adjacent to the hero that currently has Pico on his Hero sheet.</t>
  </si>
  <si>
    <t>Movement</t>
  </si>
  <si>
    <t>Special</t>
  </si>
  <si>
    <t>Pico</t>
  </si>
  <si>
    <t>N/A</t>
  </si>
  <si>
    <t>Pico is never placed on the map. Heroes carry Pico by placing his token on their Hero sheet. A monster may only target a hero carrying Pico for an attack if there are no other heroes closer to that monster and in its line of sight.</t>
  </si>
  <si>
    <t>Jaes the Exile</t>
  </si>
  <si>
    <t>Elder Mok</t>
  </si>
  <si>
    <t>Whenever another hero within 3 spaces of you recovers 1 or more Wounds, you recover 1 Wound. Whenever another hero within 3 spaces of you recovers 1 or more Fatigue, you recover 1 Fatigue.</t>
  </si>
  <si>
    <t>Use at the start of your turn to look at the overlord's hand of Overlord cards. Discard 1 card of your choice.</t>
  </si>
  <si>
    <t>In addition to your 2 actions on your turn, you always receive 4 movement points.</t>
  </si>
  <si>
    <t>Action: You may revive all knocked out heroes within 3 spaces of you. Make one roll and apply it to all knocked out heroes.</t>
  </si>
  <si>
    <t>Action: Perform an attack, then you may move up to 2 spaces and perform another attack against a different target.</t>
  </si>
  <si>
    <t>Once per turn, when you use a skill that costs 1 Fatigue, reduce the cost to 0 Fatigue.</t>
  </si>
  <si>
    <t>Widow Tarha</t>
  </si>
  <si>
    <t>Once per round, after you roll dice for an attack, you may reroll 1 attack or power die. You must keep the new result.</t>
  </si>
  <si>
    <t>Action: Perform an attack. This attack affects 2 different monsters in your line of sight. 1 attack roll is made but each monster rolls defense dice seperately. Both monsters are considered targets of your attack.</t>
  </si>
  <si>
    <t>Grisban the Thirsty</t>
  </si>
  <si>
    <t>Each time you recover fatigue from performing a rest action, you may also discard 1 Condition card from yourself.</t>
  </si>
  <si>
    <t>Use during your turn to perform 1 attack action. This is in addition to your 2 actions on your turn.</t>
  </si>
  <si>
    <t>Search Deck</t>
  </si>
  <si>
    <t>RAND</t>
  </si>
  <si>
    <t>Stamina Potion</t>
  </si>
  <si>
    <t>Curse Doll</t>
  </si>
  <si>
    <t>Treasure Chest</t>
  </si>
  <si>
    <t>Fire Flask</t>
  </si>
  <si>
    <t>Power Potion</t>
  </si>
  <si>
    <t>Health Potion</t>
  </si>
  <si>
    <t>Warding Talisman</t>
  </si>
  <si>
    <t>Nothing</t>
  </si>
  <si>
    <t>Act I Shop Deck</t>
  </si>
  <si>
    <t>Light Hammer</t>
  </si>
  <si>
    <t>Chainmail</t>
  </si>
  <si>
    <t>Heavy Cloak</t>
  </si>
  <si>
    <t>Mana Weave</t>
  </si>
  <si>
    <t>Lucky Charm</t>
  </si>
  <si>
    <t>Ring of Power</t>
  </si>
  <si>
    <t>Iron Shield</t>
  </si>
  <si>
    <t>Leather Armor</t>
  </si>
  <si>
    <t>Sunburst</t>
  </si>
  <si>
    <t>Iron Spear</t>
  </si>
  <si>
    <t>Crossbow</t>
  </si>
  <si>
    <t>Steel Broadsword</t>
  </si>
  <si>
    <t>Sling</t>
  </si>
  <si>
    <t>Immolation</t>
  </si>
  <si>
    <t>Magic Staff</t>
  </si>
  <si>
    <t>Elm Greatbow</t>
  </si>
  <si>
    <t>Iron Battleaxe</t>
  </si>
  <si>
    <t>Scorpion Helm</t>
  </si>
  <si>
    <t>Act II Shop Deck</t>
  </si>
  <si>
    <t>Dragontooth Hammer</t>
  </si>
  <si>
    <t>Tival Crystal</t>
  </si>
  <si>
    <t>Iron-Bound Ring</t>
  </si>
  <si>
    <t>Elven Cloak</t>
  </si>
  <si>
    <t>Demonhide Leather</t>
  </si>
  <si>
    <t>Heavy Steel Shield</t>
  </si>
  <si>
    <t>Platemail</t>
  </si>
  <si>
    <t>Latari Longbow</t>
  </si>
  <si>
    <t>Mace of Kellos</t>
  </si>
  <si>
    <t>Steel Greatsword</t>
  </si>
  <si>
    <t>Ice Storm</t>
  </si>
  <si>
    <t>Grinding Axe</t>
  </si>
  <si>
    <t>Lightning Strike</t>
  </si>
  <si>
    <t>Dwarven Firebomb</t>
  </si>
  <si>
    <t>Main Deck</t>
  </si>
  <si>
    <t>Critical Blow</t>
  </si>
  <si>
    <t>Pit Trap</t>
  </si>
  <si>
    <t>Tripwire</t>
  </si>
  <si>
    <t>Dark Might</t>
  </si>
  <si>
    <t>Word of Misery</t>
  </si>
  <si>
    <t>Dark Fortune</t>
  </si>
  <si>
    <t>Dark Charm</t>
  </si>
  <si>
    <t>Frenzy</t>
  </si>
  <si>
    <t>Dash</t>
  </si>
  <si>
    <t>Poison Dart</t>
  </si>
  <si>
    <t>Warlord</t>
  </si>
  <si>
    <t>Universal</t>
  </si>
  <si>
    <t>Saboteur</t>
  </si>
  <si>
    <t>Magus</t>
  </si>
  <si>
    <t>Rank</t>
  </si>
  <si>
    <t>Unholy Ritual</t>
  </si>
  <si>
    <t>Word of Pain</t>
  </si>
  <si>
    <t>Rise Again</t>
  </si>
  <si>
    <t>Word of Despair</t>
  </si>
  <si>
    <t>Diabolic Power</t>
  </si>
  <si>
    <t>Explosive Runes</t>
  </si>
  <si>
    <t>Schemes</t>
  </si>
  <si>
    <t>Dark Resilience</t>
  </si>
  <si>
    <t>Plan Ahead</t>
  </si>
  <si>
    <t>Uthuk Demon Trap</t>
  </si>
  <si>
    <t>Curse of the Monkey God</t>
  </si>
  <si>
    <t>Wicked Laughter</t>
  </si>
  <si>
    <t>Web Trap</t>
  </si>
  <si>
    <t>Dark Fortitude</t>
  </si>
  <si>
    <t>Blood Rage</t>
  </si>
  <si>
    <t>Bloodlust</t>
  </si>
  <si>
    <t>Expert Blow</t>
  </si>
  <si>
    <t>Reinforce</t>
  </si>
  <si>
    <t>Not in Deck</t>
  </si>
  <si>
    <t>Travel Deck</t>
  </si>
  <si>
    <t>Travel 1</t>
  </si>
  <si>
    <t>Travel 2</t>
  </si>
  <si>
    <t>Travel 3</t>
  </si>
  <si>
    <t>Travel 4</t>
  </si>
  <si>
    <t>Travel 5</t>
  </si>
  <si>
    <t>Travel 6</t>
  </si>
  <si>
    <t>Travel 7</t>
  </si>
  <si>
    <t>Travel 8</t>
  </si>
  <si>
    <t>Travel 9</t>
  </si>
  <si>
    <t>Travel 10</t>
  </si>
  <si>
    <t>Road</t>
  </si>
  <si>
    <t>Plains</t>
  </si>
  <si>
    <t>Mountains</t>
  </si>
  <si>
    <t>Forest</t>
  </si>
  <si>
    <t>Water</t>
  </si>
  <si>
    <t>No Event.</t>
  </si>
  <si>
    <t>Each hero tests Awareness and suffers 1 Wound if he fails. If all heroes fail, each hero suffers 1 additional Wound.</t>
  </si>
  <si>
    <t>Hero players choose one hero to test Willpower. If he passes, draw 1 Search card.</t>
  </si>
  <si>
    <t>Each hero tests Might and suffers 1 Fatigue if he fails. If all heroes fail, each hero suffers 1 Wound.</t>
  </si>
  <si>
    <t>If you choose to investigate, each hero suffers 1 Wound and the overlord discards 1 random Overlord card.</t>
  </si>
  <si>
    <t>Each hero suffers 1 Wound and 1 Fatigue.</t>
  </si>
  <si>
    <t>Each hero tests Willpower and suffers 1 Fatigue if he fails. If all heroes pass, each hero draws 1 Search card.</t>
  </si>
  <si>
    <t>Hero players choose one hero to test Awareness. If he fails, each hero suffers 1 Fatigue.</t>
  </si>
  <si>
    <t>If you stop and help them, the overlord draws 1 Overlord card. If you refuse them, each hero suffers 1 Wound.</t>
  </si>
  <si>
    <t>Each hero recovers all Wounds and Fatigue.</t>
  </si>
  <si>
    <t>Each hero tests Might and suffers 1 Wound if he fails. If all heroes fail, each hero suffers 1 additional Wound.</t>
  </si>
  <si>
    <t>The overlord draws 1 Overlord card.</t>
  </si>
  <si>
    <t>Each hero tests Awareness. Each hero who fails is ambushed by a spider and is Poisoned. If all heroes fail, each hero suffers 1 Wound.</t>
  </si>
  <si>
    <t>Hero players choose one hero to test Might to scare them off. If he fails, each hero suffers 1 Wound in the battle.</t>
  </si>
  <si>
    <t>Hero players choose one hero to test Awareness to dive in after it. If he passes, draw 1 Search card.</t>
  </si>
  <si>
    <t>Heroes may choose to leap to their defense, and each suffer 1 Wound. If they do not, the overlord draws 2 Overlord cards.</t>
  </si>
  <si>
    <t>Do not draw a Travel Event card for the next travel icon you stop at this phase.</t>
  </si>
  <si>
    <t>Each hero tests Willpower. Each hero who fails is overcome by zombies and is Diseased.</t>
  </si>
  <si>
    <t>The overlord chooses 1 attribute. Each hero must test the chosen attribute. Each hero that fails suffers 1 Wound and 1 Fatigue.</t>
  </si>
  <si>
    <t>The hero with the lowest Awareness (overlord's choise in the case of a tie) is poisoned.</t>
  </si>
  <si>
    <t>The hero with the lowest Might (overlord's choice in the case of a tie) is Diseased.</t>
  </si>
  <si>
    <t>If the heroes choose to enter, draw 1 Search card and the overlord draws 1 Overlord card.</t>
  </si>
  <si>
    <t>If the heroes choose to ride, each hero recovers all Fatigue, but the overlord draws 1 Overlord card.</t>
  </si>
  <si>
    <t>Each hero tests Might. Each hero that fails suffers 2 Fatigue.</t>
  </si>
  <si>
    <t>Each hero tests Awareness. Each hero that fails suffers 2 Fatigue.</t>
  </si>
  <si>
    <t>First Blood</t>
  </si>
  <si>
    <t>A Fat Goblin</t>
  </si>
  <si>
    <t>The Monster's Hoard</t>
  </si>
  <si>
    <t>The Frozen Spire</t>
  </si>
  <si>
    <t>Castle Daerion</t>
  </si>
  <si>
    <t>The Dawnblade</t>
  </si>
  <si>
    <t>The Desecrated Tomb</t>
  </si>
  <si>
    <t>The Cardinal's Plight</t>
  </si>
  <si>
    <t>Enduring the Elements</t>
  </si>
  <si>
    <t>The Ritual of Shadows</t>
  </si>
  <si>
    <t>The Masquerade Ball</t>
  </si>
  <si>
    <t>Blood of Heroes</t>
  </si>
  <si>
    <t>The Twin Idols</t>
  </si>
  <si>
    <t>Death on the Wing</t>
  </si>
  <si>
    <t>The Wyrm Turns</t>
  </si>
  <si>
    <t>The Wyrm Rises</t>
  </si>
  <si>
    <t>The Shadow Vault</t>
  </si>
  <si>
    <t>The Overlord Revealed</t>
  </si>
  <si>
    <t>Gryvorn Unleashed</t>
  </si>
  <si>
    <t>The Man Who Would Be King</t>
  </si>
  <si>
    <t>Intro</t>
  </si>
  <si>
    <t>Act I</t>
  </si>
  <si>
    <t>Act II</t>
  </si>
  <si>
    <t>Interlude 1</t>
  </si>
  <si>
    <t>Interlude 2</t>
  </si>
  <si>
    <t>Finale 1</t>
  </si>
  <si>
    <t>Finale 2</t>
  </si>
  <si>
    <t>Hero Victory</t>
  </si>
  <si>
    <t>Overlord Victory</t>
  </si>
  <si>
    <t>Skills</t>
  </si>
  <si>
    <t>Equipment</t>
  </si>
  <si>
    <t>Purchased Overlord Cards</t>
  </si>
  <si>
    <t xml:space="preserve">Unspent XP: </t>
  </si>
  <si>
    <t xml:space="preserve">Class: </t>
  </si>
  <si>
    <t xml:space="preserve">Hero 1: </t>
  </si>
  <si>
    <t xml:space="preserve">Hero 2: </t>
  </si>
  <si>
    <t xml:space="preserve">Hero 3: </t>
  </si>
  <si>
    <t xml:space="preserve">Hero 4: </t>
  </si>
  <si>
    <t xml:space="preserve">Party Gold: </t>
  </si>
  <si>
    <t xml:space="preserve">Wounds: </t>
  </si>
  <si>
    <t>X</t>
  </si>
  <si>
    <t>/ X</t>
  </si>
  <si>
    <t xml:space="preserve">Stamina: </t>
  </si>
  <si>
    <t xml:space="preserve">Conditions: </t>
  </si>
  <si>
    <t>Exhausted?</t>
  </si>
  <si>
    <t>Item 1</t>
  </si>
  <si>
    <t>Item 2</t>
  </si>
  <si>
    <t>N</t>
  </si>
  <si>
    <t>Skill</t>
  </si>
  <si>
    <t>Hand</t>
  </si>
  <si>
    <t>The Shadow Rune</t>
  </si>
  <si>
    <t>Berserker</t>
  </si>
  <si>
    <t>Knight</t>
  </si>
  <si>
    <t>Disciple</t>
  </si>
  <si>
    <t>Spiritspeaker</t>
  </si>
  <si>
    <t>Thief</t>
  </si>
  <si>
    <t>Wildlander</t>
  </si>
  <si>
    <t>Stoneskin</t>
  </si>
  <si>
    <t>Cost</t>
  </si>
  <si>
    <t>Healing Rain</t>
  </si>
  <si>
    <t>Shared Pain</t>
  </si>
  <si>
    <t>Drain Spirit</t>
  </si>
  <si>
    <t>Tempest</t>
  </si>
  <si>
    <t>Nature's Bounty</t>
  </si>
  <si>
    <t>Cloud of Mist</t>
  </si>
  <si>
    <t>Ancestor Spirits</t>
  </si>
  <si>
    <t>Vigor</t>
  </si>
  <si>
    <t>Prayer of Healing</t>
  </si>
  <si>
    <t>Armor of Faith</t>
  </si>
  <si>
    <t>Blessed Strike</t>
  </si>
  <si>
    <t>Cleansing Touch</t>
  </si>
  <si>
    <t>Divine Fury</t>
  </si>
  <si>
    <t>Prayer of Peace</t>
  </si>
  <si>
    <t>Time of Need</t>
  </si>
  <si>
    <t>Holy Power</t>
  </si>
  <si>
    <t>Radiant Light</t>
  </si>
  <si>
    <t>Nimble</t>
  </si>
  <si>
    <t>Accurate</t>
  </si>
  <si>
    <t>Danger Sense</t>
  </si>
  <si>
    <t>Eagle Eyes</t>
  </si>
  <si>
    <t>Bow Mastery</t>
  </si>
  <si>
    <t>First Strike</t>
  </si>
  <si>
    <t>Fleet of Foot</t>
  </si>
  <si>
    <t>Black Arrow</t>
  </si>
  <si>
    <t>Running Shot</t>
  </si>
  <si>
    <t>Greedy</t>
  </si>
  <si>
    <t>Appraisal</t>
  </si>
  <si>
    <t>Dirty Tricks</t>
  </si>
  <si>
    <t>Sneaky</t>
  </si>
  <si>
    <t>Caltrops</t>
  </si>
  <si>
    <t>Tumble</t>
  </si>
  <si>
    <t>Unseen</t>
  </si>
  <si>
    <t>Bushwhack</t>
  </si>
  <si>
    <t>Lurk</t>
  </si>
  <si>
    <t>Oath of Honor</t>
  </si>
  <si>
    <t>Advance</t>
  </si>
  <si>
    <t>Defend</t>
  </si>
  <si>
    <t>Challenge</t>
  </si>
  <si>
    <t>Defense Training</t>
  </si>
  <si>
    <t>Guard</t>
  </si>
  <si>
    <t>Shield Slam</t>
  </si>
  <si>
    <t>Inspiration</t>
  </si>
  <si>
    <t>Stalwart</t>
  </si>
  <si>
    <t>Rage</t>
  </si>
  <si>
    <t>Brute</t>
  </si>
  <si>
    <t>Counter Attack</t>
  </si>
  <si>
    <t>Cripple</t>
  </si>
  <si>
    <t>Charge</t>
  </si>
  <si>
    <t>Weapon Mastery</t>
  </si>
  <si>
    <t>Whirlwind</t>
  </si>
  <si>
    <t>Death Rage</t>
  </si>
  <si>
    <t>Execute</t>
  </si>
  <si>
    <t>Necromancer</t>
  </si>
  <si>
    <t>Raise Dead</t>
  </si>
  <si>
    <t>Corpse Blast</t>
  </si>
  <si>
    <t>Deathly Haste</t>
  </si>
  <si>
    <t>Fury of Undeath</t>
  </si>
  <si>
    <t>Dark Pact</t>
  </si>
  <si>
    <t>Undead Might</t>
  </si>
  <si>
    <t>Vampiric Blood</t>
  </si>
  <si>
    <t>Army of Death</t>
  </si>
  <si>
    <t>Dying Command</t>
  </si>
  <si>
    <t>Runemaster</t>
  </si>
  <si>
    <t>Runic Knowledge</t>
  </si>
  <si>
    <t>Exploding Rune</t>
  </si>
  <si>
    <t>Ghost Armor</t>
  </si>
  <si>
    <t>Inscribe Rune</t>
  </si>
  <si>
    <t>Iron Will</t>
  </si>
  <si>
    <t>Rune Mastery</t>
  </si>
  <si>
    <t>Runic Sorcery</t>
  </si>
  <si>
    <t>Break the Rune</t>
  </si>
  <si>
    <t>Quick Casting</t>
  </si>
  <si>
    <t>Reanimate</t>
  </si>
  <si>
    <t>Description</t>
  </si>
  <si>
    <t>Discard this card.</t>
  </si>
  <si>
    <t>Category</t>
  </si>
  <si>
    <t>Item</t>
  </si>
  <si>
    <t>Potion</t>
  </si>
  <si>
    <t>Flip this card over during your turn to choose your hero or an adjacent hero. The hero recovers all Fatigue.</t>
  </si>
  <si>
    <t>Flip this card over to reroll some or all of your dice after performing an attack.</t>
  </si>
  <si>
    <t>Action: Flip this card over to choose your hero or an adjacent hero. The hero recovers all Wounds.</t>
  </si>
  <si>
    <t>Action: Flip this card over to discard any 1 Condition card from yourself or an adjacent hero.</t>
  </si>
  <si>
    <t>Immediately discard this card to draw 1 random Shop Item card from the current Act's deck.</t>
  </si>
  <si>
    <t>Flip this card over after rolling defense dice to add 2 Shields to your results.</t>
  </si>
  <si>
    <t>Dice / Symbols</t>
  </si>
  <si>
    <t>Surge: +2 Wounds; Surge: Stun</t>
  </si>
  <si>
    <t>Defense: Grey</t>
  </si>
  <si>
    <t>Exhaust this card after the dice are rolled to cancel 1 Surge on an attack that targets you.</t>
  </si>
  <si>
    <t>Cloak (Armor)</t>
  </si>
  <si>
    <t>Heavy Armor (Armor)</t>
  </si>
  <si>
    <t>Hammer (1-Hand)</t>
  </si>
  <si>
    <t>Rune (Other)</t>
  </si>
  <si>
    <t>After rolling attack dice, exhaust this card to add 1 Surge to the results.</t>
  </si>
  <si>
    <t>Trinket (Other)</t>
  </si>
  <si>
    <t>Exhaust this card to reroll an attribute test. You must keep the new results.</t>
  </si>
  <si>
    <t>Ring (Other)</t>
  </si>
  <si>
    <t>You gain +1 Stamina.</t>
  </si>
  <si>
    <t>Shield (1-Hand)</t>
  </si>
  <si>
    <t>Exhaust this card after rolling defense dice to either reroll 1 die or add 1 Shield to the results.</t>
  </si>
  <si>
    <t>Light Armor (Armor)</t>
  </si>
  <si>
    <t>You gain +1 Health.</t>
  </si>
  <si>
    <t>Defense: Brown</t>
  </si>
  <si>
    <t>Magic, Rune (2-Hands)</t>
  </si>
  <si>
    <t>Surge: Stun; Surge: +2 Wounds</t>
  </si>
  <si>
    <t>Exotic (1-Hand)</t>
  </si>
  <si>
    <t>Reach; Surge: +1 Wound; Surge: Pierce 1</t>
  </si>
  <si>
    <t>Bow, Exotic (1-Hand)</t>
  </si>
  <si>
    <t>Pierce 1; Surge: +2 Wounds; Surge: +1 Wound and move the target 1 space</t>
  </si>
  <si>
    <t>Blade (1-Hand)</t>
  </si>
  <si>
    <t>Once per attack roll, you may reroll 1 red power die. Surge: +1 Wound</t>
  </si>
  <si>
    <t>Surge: +1 Range, +1 Wound; Surge: Stun</t>
  </si>
  <si>
    <t>Pierce 1; Surge: +1 Wound; Surge: +1 Range</t>
  </si>
  <si>
    <t>Magic, Staff (2-Hands)</t>
  </si>
  <si>
    <t>Surge: Deal 1 Wound to another monster within 3 spaces of the target; Surge: +1 Range</t>
  </si>
  <si>
    <t>Bow (2-Hands)</t>
  </si>
  <si>
    <t>Adjacent figures do not block your line of sight. Surge: +2 Wounds; Surge: +2 Range</t>
  </si>
  <si>
    <t>Axe (2-Hands)</t>
  </si>
  <si>
    <t>Pierce 1; Surge: +2 Wounds; Surge: Pierce 1</t>
  </si>
  <si>
    <t>Helmet (Other)</t>
  </si>
  <si>
    <t>Pierce 1; If your other hand is empty, your attacks gain +1 Wound. Surge: Pierce 2</t>
  </si>
  <si>
    <t>Action: Exhaust this card to roll 1 red power die. You recover Wounds equal to the Wounds rolled.</t>
  </si>
  <si>
    <t>You gain +2 Health. If you roll one or more blanks when rolling defence dice, add 1 Shield to your results.</t>
  </si>
  <si>
    <t>When you perform 2 move actions on your turn, suffer 1 Fatigue at the end of your turn.</t>
  </si>
  <si>
    <t>Defense: Black</t>
  </si>
  <si>
    <t>Pierce 1; Surge: +2 Range; Surge: +2 Wounds</t>
  </si>
  <si>
    <t>Ranged Attack: Blue, Yellow, Yellow</t>
  </si>
  <si>
    <t>Melee Attack: Blue, Red, Red</t>
  </si>
  <si>
    <t>Ranged Attack: Blue, Yellow</t>
  </si>
  <si>
    <t>Ranged Attack: Blue, Yellow; Surge: Blast</t>
  </si>
  <si>
    <t>Ranged Attack: Blue, Red</t>
  </si>
  <si>
    <t>Melee Attack: Blue, Red</t>
  </si>
  <si>
    <t>Melee Attack: Blue, Yellow</t>
  </si>
  <si>
    <t>Master Thorn</t>
  </si>
  <si>
    <t>Aurim</t>
  </si>
  <si>
    <t>Corbin</t>
  </si>
  <si>
    <t>Eliam</t>
  </si>
  <si>
    <t>Kirga</t>
  </si>
  <si>
    <t>Sahla</t>
  </si>
  <si>
    <t>Tahlia</t>
  </si>
  <si>
    <t>Challara</t>
  </si>
  <si>
    <t>Surge: Each monster adjacent to you suffers 1 Wound; Surge: Recover 1 Wound</t>
  </si>
  <si>
    <t>Melee Attack: Blue, Red, Yellow</t>
  </si>
  <si>
    <t>Blade (2-Hands)</t>
  </si>
  <si>
    <t>Once per attack, you may reroll 1 power die. Surge: Pierce 2; Surge: +1 Wound</t>
  </si>
  <si>
    <t>Surge: Immobilize; Surge: +2 Wounds</t>
  </si>
  <si>
    <t>Surge: +1 Wounds, Surge x2: +5 Wounds</t>
  </si>
  <si>
    <t>Surge: Blast; Surge: +2 Wounds; Surge: +2 Wounds</t>
  </si>
  <si>
    <t>Surge: +1 Range, +1 Wound; Surge: Blast; Surge: Stun</t>
  </si>
  <si>
    <t>Ranged Attack: Blue, Red, Yellow</t>
  </si>
  <si>
    <t>XP Cost</t>
  </si>
  <si>
    <t>Fatigue</t>
  </si>
  <si>
    <t>You gain +4 Health. Whenever you stand up or are revived by another hero, you recover 2 additional Wounds.</t>
  </si>
  <si>
    <r>
      <t xml:space="preserve">Action: Perform an attack with a </t>
    </r>
    <r>
      <rPr>
        <i/>
        <sz val="9"/>
        <color theme="1"/>
        <rFont val="Calibri"/>
        <family val="2"/>
        <scheme val="minor"/>
      </rPr>
      <t>Melee</t>
    </r>
    <r>
      <rPr>
        <sz val="9"/>
        <color theme="1"/>
        <rFont val="Calibri"/>
        <family val="2"/>
        <scheme val="minor"/>
      </rPr>
      <t xml:space="preserve"> weapon. This attack gains +1 Wound.</t>
    </r>
  </si>
  <si>
    <r>
      <t xml:space="preserve">After an adjacent monster resolves an attack that affects you, exhaust this card to perform an attack with a </t>
    </r>
    <r>
      <rPr>
        <i/>
        <sz val="9"/>
        <color theme="1"/>
        <rFont val="Calibri"/>
        <family val="2"/>
        <scheme val="minor"/>
      </rPr>
      <t xml:space="preserve">Melee </t>
    </r>
    <r>
      <rPr>
        <sz val="9"/>
        <color theme="1"/>
        <rFont val="Calibri"/>
        <family val="2"/>
        <scheme val="minor"/>
      </rPr>
      <t>weapon against the attacking monster. After this attack is resolved, if the monster was not defeated, it may continue its activation.</t>
    </r>
  </si>
  <si>
    <t>Exhaust this card during your turn to choose a monster adjacent to you and test Might. If you pass, the monster is Immobilized.</t>
  </si>
  <si>
    <r>
      <t xml:space="preserve">Action: Move up to your Speed and then perform an attack with a </t>
    </r>
    <r>
      <rPr>
        <i/>
        <sz val="9"/>
        <color theme="1"/>
        <rFont val="Calibri"/>
        <family val="2"/>
        <scheme val="minor"/>
      </rPr>
      <t>Melee</t>
    </r>
    <r>
      <rPr>
        <sz val="9"/>
        <color theme="1"/>
        <rFont val="Calibri"/>
        <family val="2"/>
        <scheme val="minor"/>
      </rPr>
      <t xml:space="preserve"> weapon.</t>
    </r>
  </si>
  <si>
    <r>
      <t xml:space="preserve">Each time you perform an attack with either 1 </t>
    </r>
    <r>
      <rPr>
        <i/>
        <sz val="9"/>
        <color theme="1"/>
        <rFont val="Calibri"/>
        <family val="2"/>
        <scheme val="minor"/>
      </rPr>
      <t>Melee</t>
    </r>
    <r>
      <rPr>
        <sz val="9"/>
        <color theme="1"/>
        <rFont val="Calibri"/>
        <family val="2"/>
        <scheme val="minor"/>
      </rPr>
      <t xml:space="preserve"> weapon with 2 hand icons or 2 </t>
    </r>
    <r>
      <rPr>
        <i/>
        <sz val="9"/>
        <color theme="1"/>
        <rFont val="Calibri"/>
        <family val="2"/>
        <scheme val="minor"/>
      </rPr>
      <t>Melee</t>
    </r>
    <r>
      <rPr>
        <sz val="9"/>
        <color theme="1"/>
        <rFont val="Calibri"/>
        <family val="2"/>
        <scheme val="minor"/>
      </rPr>
      <t xml:space="preserve"> weapons with 1 hand icon each, you may exhaust this card to add 1 Surge to the results.</t>
    </r>
  </si>
  <si>
    <r>
      <t xml:space="preserve">Action: Perform an attack with a </t>
    </r>
    <r>
      <rPr>
        <i/>
        <sz val="9"/>
        <color theme="1"/>
        <rFont val="Calibri"/>
        <family val="2"/>
        <scheme val="minor"/>
      </rPr>
      <t xml:space="preserve">Melee </t>
    </r>
    <r>
      <rPr>
        <sz val="9"/>
        <color theme="1"/>
        <rFont val="Calibri"/>
        <family val="2"/>
        <scheme val="minor"/>
      </rPr>
      <t>weapon targeting all adjacent monsters. You make 1 attack roll and each monster rolls its defense dice separately.</t>
    </r>
  </si>
  <si>
    <r>
      <t xml:space="preserve">Action: Perform an attack with a </t>
    </r>
    <r>
      <rPr>
        <i/>
        <sz val="9"/>
        <color theme="1"/>
        <rFont val="Calibri"/>
        <family val="2"/>
        <scheme val="minor"/>
      </rPr>
      <t>Melee</t>
    </r>
    <r>
      <rPr>
        <sz val="9"/>
        <color theme="1"/>
        <rFont val="Calibri"/>
        <family val="2"/>
        <scheme val="minor"/>
      </rPr>
      <t xml:space="preserve"> weapon. This attack gains: Surge: +1 Wound for every 2 Wounds on your Hero sheet.</t>
    </r>
  </si>
  <si>
    <r>
      <t xml:space="preserve">When performing an attack with a </t>
    </r>
    <r>
      <rPr>
        <i/>
        <sz val="9"/>
        <color theme="1"/>
        <rFont val="Calibri"/>
        <family val="2"/>
        <scheme val="minor"/>
      </rPr>
      <t xml:space="preserve">Melee </t>
    </r>
    <r>
      <rPr>
        <sz val="9"/>
        <color theme="1"/>
        <rFont val="Calibri"/>
        <family val="2"/>
        <scheme val="minor"/>
      </rPr>
      <t>weapon, after the dice are rolled, exhaust this card to gain +X Wounds, where X is the amount of Fatigue suffered to use this skill.</t>
    </r>
  </si>
  <si>
    <t>Exhaust this card to choose a monster in your line of sight and place your hero token on it. While this card is exhausted, each attack performed by you or the monster, when targeting each other, gains +1 Wound.</t>
  </si>
  <si>
    <r>
      <t xml:space="preserve">When a monster moves into a space adjacent to you, exhaust this card to interrupt that monster's activation and perform an attack with a </t>
    </r>
    <r>
      <rPr>
        <i/>
        <sz val="9"/>
        <color theme="1"/>
        <rFont val="Calibri"/>
        <family val="2"/>
        <scheme val="minor"/>
      </rPr>
      <t>Melee</t>
    </r>
    <r>
      <rPr>
        <sz val="9"/>
        <color theme="1"/>
        <rFont val="Calibri"/>
        <family val="2"/>
        <scheme val="minor"/>
      </rPr>
      <t xml:space="preserve"> weapon. After this attack is resolved, if the monster was not defeated, it may continue its activation.</t>
    </r>
  </si>
  <si>
    <r>
      <t xml:space="preserve">As long as you have a </t>
    </r>
    <r>
      <rPr>
        <i/>
        <sz val="9"/>
        <color theme="1"/>
        <rFont val="Calibri"/>
        <family val="2"/>
        <scheme val="minor"/>
      </rPr>
      <t>Shield</t>
    </r>
    <r>
      <rPr>
        <sz val="9"/>
        <color theme="1"/>
        <rFont val="Calibri"/>
        <family val="2"/>
        <scheme val="minor"/>
      </rPr>
      <t xml:space="preserve"> equipped, add 1 additional brown die to your defense pool (even if this card is exhausted). When you would exhaust your equipped </t>
    </r>
    <r>
      <rPr>
        <i/>
        <sz val="9"/>
        <color theme="1"/>
        <rFont val="Calibri"/>
        <family val="2"/>
        <scheme val="minor"/>
      </rPr>
      <t>Shield</t>
    </r>
    <r>
      <rPr>
        <sz val="9"/>
        <color theme="1"/>
        <rFont val="Calibri"/>
        <family val="2"/>
        <scheme val="minor"/>
      </rPr>
      <t xml:space="preserve"> (such as to use the </t>
    </r>
    <r>
      <rPr>
        <i/>
        <sz val="9"/>
        <color theme="1"/>
        <rFont val="Calibri"/>
        <family val="2"/>
        <scheme val="minor"/>
      </rPr>
      <t xml:space="preserve">Shield's </t>
    </r>
    <r>
      <rPr>
        <sz val="9"/>
        <color theme="1"/>
        <rFont val="Calibri"/>
        <family val="2"/>
        <scheme val="minor"/>
      </rPr>
      <t>ability), you may exhaust this card instead.</t>
    </r>
  </si>
  <si>
    <r>
      <t xml:space="preserve">While you have a </t>
    </r>
    <r>
      <rPr>
        <i/>
        <sz val="9"/>
        <color theme="1"/>
        <rFont val="Calibri"/>
        <family val="2"/>
        <scheme val="minor"/>
      </rPr>
      <t xml:space="preserve">Shield </t>
    </r>
    <r>
      <rPr>
        <sz val="9"/>
        <color theme="1"/>
        <rFont val="Calibri"/>
        <family val="2"/>
        <scheme val="minor"/>
      </rPr>
      <t xml:space="preserve">equipped (even if exhausted), each of your attacks with a </t>
    </r>
    <r>
      <rPr>
        <i/>
        <sz val="9"/>
        <color theme="1"/>
        <rFont val="Calibri"/>
        <family val="2"/>
        <scheme val="minor"/>
      </rPr>
      <t>Melee</t>
    </r>
    <r>
      <rPr>
        <sz val="9"/>
        <color theme="1"/>
        <rFont val="Calibri"/>
        <family val="2"/>
        <scheme val="minor"/>
      </rPr>
      <t xml:space="preserve"> weapon gain: Surge: Choose a monster adjacent to you. That monster is Stunned.</t>
    </r>
  </si>
  <si>
    <t>At the start of your turn, if you are adjacent to at least one other hero, you and each other hero adjacent to you recover 1 Fatigue.</t>
  </si>
  <si>
    <r>
      <t xml:space="preserve">You gain +2 Health. When you are defeated, you may immediately move up to your Speed and perform an attack with a </t>
    </r>
    <r>
      <rPr>
        <i/>
        <sz val="9"/>
        <color theme="1"/>
        <rFont val="Calibri"/>
        <family val="2"/>
        <scheme val="minor"/>
      </rPr>
      <t>Melee</t>
    </r>
    <r>
      <rPr>
        <sz val="9"/>
        <color theme="1"/>
        <rFont val="Calibri"/>
        <family val="2"/>
        <scheme val="minor"/>
      </rPr>
      <t xml:space="preserve"> weapon. After the attack is resolved, you are knocked out.</t>
    </r>
  </si>
  <si>
    <r>
      <t xml:space="preserve">Action: Choose another hero within 3 spaces of you who has a monster adjacent to him. Place your hero figure in the closest empty space adjacent to the monster and perform an attack with a </t>
    </r>
    <r>
      <rPr>
        <i/>
        <sz val="9"/>
        <color theme="1"/>
        <rFont val="Calibri"/>
        <family val="2"/>
        <scheme val="minor"/>
      </rPr>
      <t>Melee</t>
    </r>
    <r>
      <rPr>
        <sz val="9"/>
        <color theme="1"/>
        <rFont val="Calibri"/>
        <family val="2"/>
        <scheme val="minor"/>
      </rPr>
      <t xml:space="preserve"> weapon against that monster.</t>
    </r>
  </si>
  <si>
    <r>
      <t xml:space="preserve">After defeating a monster with an attack using a </t>
    </r>
    <r>
      <rPr>
        <i/>
        <sz val="9"/>
        <color theme="1"/>
        <rFont val="Calibri"/>
        <family val="2"/>
        <scheme val="minor"/>
      </rPr>
      <t>Melee</t>
    </r>
    <r>
      <rPr>
        <sz val="9"/>
        <color theme="1"/>
        <rFont val="Calibri"/>
        <family val="2"/>
        <scheme val="minor"/>
      </rPr>
      <t xml:space="preserve"> weapon, exhaust this card to move up to your Speed and perform an additional attack.</t>
    </r>
  </si>
  <si>
    <t>When a hero adjacent to you is targeted by an attack, use this card to instead declare yourself as the target of the attack. Range and line of sight are still measured to the targeted hero's space.</t>
  </si>
  <si>
    <r>
      <t xml:space="preserve">You may always equip </t>
    </r>
    <r>
      <rPr>
        <i/>
        <sz val="9"/>
        <color theme="1"/>
        <rFont val="Calibri"/>
        <family val="2"/>
        <scheme val="minor"/>
      </rPr>
      <t>Runes</t>
    </r>
    <r>
      <rPr>
        <sz val="9"/>
        <color theme="1"/>
        <rFont val="Calibri"/>
        <family val="2"/>
        <scheme val="minor"/>
      </rPr>
      <t xml:space="preserve">, regardless of the limitations of your armor. You gain +1 Stamina for each </t>
    </r>
    <r>
      <rPr>
        <i/>
        <sz val="9"/>
        <color theme="1"/>
        <rFont val="Calibri"/>
        <family val="2"/>
        <scheme val="minor"/>
      </rPr>
      <t>Rune</t>
    </r>
    <r>
      <rPr>
        <sz val="9"/>
        <color theme="1"/>
        <rFont val="Calibri"/>
        <family val="2"/>
        <scheme val="minor"/>
      </rPr>
      <t xml:space="preserve"> you have equipped.</t>
    </r>
  </si>
  <si>
    <r>
      <t xml:space="preserve">Action: Perform an attack with a </t>
    </r>
    <r>
      <rPr>
        <i/>
        <sz val="9"/>
        <color theme="1"/>
        <rFont val="Calibri"/>
        <family val="2"/>
        <scheme val="minor"/>
      </rPr>
      <t>Magic</t>
    </r>
    <r>
      <rPr>
        <sz val="9"/>
        <color theme="1"/>
        <rFont val="Calibri"/>
        <family val="2"/>
        <scheme val="minor"/>
      </rPr>
      <t xml:space="preserve"> weapon. That attack gains Pierce 3.</t>
    </r>
  </si>
  <si>
    <r>
      <t xml:space="preserve">Action: Perform an attack with a </t>
    </r>
    <r>
      <rPr>
        <i/>
        <sz val="9"/>
        <color theme="1"/>
        <rFont val="Calibri"/>
        <family val="2"/>
        <scheme val="minor"/>
      </rPr>
      <t>Magic</t>
    </r>
    <r>
      <rPr>
        <sz val="9"/>
        <color theme="1"/>
        <rFont val="Calibri"/>
        <family val="2"/>
        <scheme val="minor"/>
      </rPr>
      <t xml:space="preserve"> weapon. This attack ignores range and targets each figure adjacent to you. 1 attack roll is made but each figure rolls defense dice seperately.</t>
    </r>
  </si>
  <si>
    <r>
      <t xml:space="preserve">Action: Perform an attack with a </t>
    </r>
    <r>
      <rPr>
        <i/>
        <sz val="9"/>
        <color theme="1"/>
        <rFont val="Calibri"/>
        <family val="2"/>
        <scheme val="minor"/>
      </rPr>
      <t>Magic</t>
    </r>
    <r>
      <rPr>
        <sz val="9"/>
        <color theme="1"/>
        <rFont val="Calibri"/>
        <family val="2"/>
        <scheme val="minor"/>
      </rPr>
      <t xml:space="preserve"> weapon. This attack deals +3 Wounds.</t>
    </r>
  </si>
  <si>
    <r>
      <t xml:space="preserve">Each time you make a </t>
    </r>
    <r>
      <rPr>
        <i/>
        <sz val="9"/>
        <color theme="1"/>
        <rFont val="Calibri"/>
        <family val="2"/>
        <scheme val="minor"/>
      </rPr>
      <t>Ranged</t>
    </r>
    <r>
      <rPr>
        <sz val="9"/>
        <color theme="1"/>
        <rFont val="Calibri"/>
        <family val="2"/>
        <scheme val="minor"/>
      </rPr>
      <t xml:space="preserve"> attack and the total range result is more than was necessary to reach your target, deal +1 Wound.</t>
    </r>
  </si>
  <si>
    <r>
      <t xml:space="preserve">Action: Perform an attack with a </t>
    </r>
    <r>
      <rPr>
        <i/>
        <sz val="9"/>
        <color theme="1"/>
        <rFont val="Calibri"/>
        <family val="2"/>
        <scheme val="minor"/>
      </rPr>
      <t>Ranged</t>
    </r>
    <r>
      <rPr>
        <sz val="9"/>
        <color theme="1"/>
        <rFont val="Calibri"/>
        <family val="2"/>
        <scheme val="minor"/>
      </rPr>
      <t xml:space="preserve"> weapon, ignoring the range rolled. This attack cannot miss due to rolling an X or insufficient range.</t>
    </r>
  </si>
  <si>
    <r>
      <t xml:space="preserve">You may treat 1 of your equipped </t>
    </r>
    <r>
      <rPr>
        <i/>
        <sz val="9"/>
        <color theme="1"/>
        <rFont val="Calibri"/>
        <family val="2"/>
        <scheme val="minor"/>
      </rPr>
      <t>Melee</t>
    </r>
    <r>
      <rPr>
        <sz val="9"/>
        <color theme="1"/>
        <rFont val="Calibri"/>
        <family val="2"/>
        <scheme val="minor"/>
      </rPr>
      <t xml:space="preserve"> weapons as if it only had 1 hand icon (even if it has 2 hand icons).</t>
    </r>
  </si>
  <si>
    <r>
      <t xml:space="preserve">When attacking with a </t>
    </r>
    <r>
      <rPr>
        <i/>
        <sz val="9"/>
        <color theme="1"/>
        <rFont val="Calibri"/>
        <family val="2"/>
        <scheme val="minor"/>
      </rPr>
      <t>Melee</t>
    </r>
    <r>
      <rPr>
        <sz val="9"/>
        <color theme="1"/>
        <rFont val="Calibri"/>
        <family val="2"/>
        <scheme val="minor"/>
      </rPr>
      <t xml:space="preserve"> weapon, each of your attacks gains Reach.</t>
    </r>
  </si>
  <si>
    <r>
      <t xml:space="preserve">You can only equip 1 hand icon worth of equipment. On each of your turns, you may perform 1 free </t>
    </r>
    <r>
      <rPr>
        <i/>
        <sz val="9"/>
        <color theme="1"/>
        <rFont val="Calibri"/>
        <family val="2"/>
        <scheme val="minor"/>
      </rPr>
      <t>Melee</t>
    </r>
    <r>
      <rPr>
        <sz val="9"/>
        <color theme="1"/>
        <rFont val="Calibri"/>
        <family val="2"/>
        <scheme val="minor"/>
      </rPr>
      <t xml:space="preserve"> attack using 1 blue attack dice and 1 yellow power die (this does not require an action).</t>
    </r>
  </si>
  <si>
    <t>When are or a hero within 3 spaces of you is attacked, before dice are rolled, exhaust this card to add 1 additional gray die to that hero's defense pool.</t>
  </si>
  <si>
    <t>Action: Roll 1 red power die. Each hero within 3 spaces of you (including yourself) recovers Wounds equal to the Wounds rolled.</t>
  </si>
  <si>
    <t>Action: Perform an attack. If you deal at least 1 Wound (after rolling defense dice), each other figure in the target's monster group suffers 1 Wound.</t>
  </si>
  <si>
    <t>Action: Perform an attack. If you deal at least 1 Wound (after rolling defense dice), each hero within 3 spaces of you (including yourself) recovers 1 Wound.</t>
  </si>
  <si>
    <t>Action: Exhaust this card and test Willpower. If you fail, recover 1 Fatigue. If you pass, each monster within 3 spaces of you suffers 2 Wounds and each hero within 3 spaces of you recovers 1 Wound.</t>
  </si>
  <si>
    <t>Each time you recover Fatigue by resting, you also recover Wounds equal to the amount of Fatigue recovered.</t>
  </si>
  <si>
    <t>Action: Exhaust this card. While this card is exhausted, each attack that targets a space within 3 spaces of you misses unless the attacker spends 1 Surge.</t>
  </si>
  <si>
    <t>Each of your attacks gains: Surge: Each hero recovers 1 Fatigue.</t>
  </si>
  <si>
    <t>When a monster suffers Wounds due to 1 of your class skills, exhaust this card. That monster is Poisoned. When a hero recovers Wounds or Fatigue due to 1 of your class skills, exhaust this card to allow that hero to recover 1 Wound and 1 Fatigue.</t>
  </si>
  <si>
    <t>Exhaust this card during your turn and choose yourself or an adjacent hero. Roll 1 red power die. The chosen hero recovers Wounds equal to the Wounds rolled.</t>
  </si>
  <si>
    <t>Each time you use Prayer of Healing on a hero, that hero adds 1 additional brown die to his defense pool until the start of your next turn. Place a hero token belonging to that hero on this card as a reminder.</t>
  </si>
  <si>
    <r>
      <t xml:space="preserve">Action: Perform an attack with a </t>
    </r>
    <r>
      <rPr>
        <i/>
        <sz val="9"/>
        <color theme="1"/>
        <rFont val="Calibri"/>
        <family val="2"/>
        <scheme val="minor"/>
      </rPr>
      <t>Melee</t>
    </r>
    <r>
      <rPr>
        <sz val="9"/>
        <color theme="1"/>
        <rFont val="Calibri"/>
        <family val="2"/>
        <scheme val="minor"/>
      </rPr>
      <t xml:space="preserve"> weapon. If you deal at least 1 Wound (after rolling defense dice), you and 1 hero of your choice adjacent to you each recover 2 Wounds.</t>
    </r>
  </si>
  <si>
    <t>Each time you use Prayer of Healing on a hero, that hero may also discard 1 of his Condition cards.</t>
  </si>
  <si>
    <t>Each time you use Prayer of Healing on a hero, that hero adds 1 additional yellow power die to his attack pool on his next attack this round. Place a hero token belonging to that hero on this card as a reminder.</t>
  </si>
  <si>
    <t>Action: Exhaust this card. While this card is exhausted, monsters cannot perform an attack while adjacent to you.</t>
  </si>
  <si>
    <t>Action: You receive 2 movement points and recover 2 Fatigue.</t>
  </si>
  <si>
    <t>Your Prayer of Healing may now affect 2 different heroes. If you roll a Surge on the red power die when using Prayer of Healing, both heroes recover 1 Fatigue.</t>
  </si>
  <si>
    <t>Action: Roll 1 red power die. Each hero in your line of sight (including yourself) recovers the amount of Wounds rolled. Each monster in your line of sight suffers the amount of Wounds rolled.</t>
  </si>
  <si>
    <t>Each time a monster moves into a space adjacent to you, you may use this card to move 1 space; then the monster may continue its activation.</t>
  </si>
  <si>
    <r>
      <t xml:space="preserve">When you perform an attack with a </t>
    </r>
    <r>
      <rPr>
        <i/>
        <sz val="9"/>
        <color theme="1"/>
        <rFont val="Calibri"/>
        <family val="2"/>
        <scheme val="minor"/>
      </rPr>
      <t>Bow</t>
    </r>
    <r>
      <rPr>
        <sz val="9"/>
        <color theme="1"/>
        <rFont val="Calibri"/>
        <family val="2"/>
        <scheme val="minor"/>
      </rPr>
      <t>, friendly figures do not block your line of sight.</t>
    </r>
  </si>
  <si>
    <t>Action: Exhaust this card to force the overlord to discard 1 Overlord card from his hand at random.</t>
  </si>
  <si>
    <r>
      <t xml:space="preserve">Each time you perform an attack with a </t>
    </r>
    <r>
      <rPr>
        <i/>
        <sz val="9"/>
        <color theme="1"/>
        <rFont val="Calibri"/>
        <family val="2"/>
        <scheme val="minor"/>
      </rPr>
      <t>Bow</t>
    </r>
    <r>
      <rPr>
        <sz val="9"/>
        <color theme="1"/>
        <rFont val="Calibri"/>
        <family val="2"/>
        <scheme val="minor"/>
      </rPr>
      <t>, you may reroll 1 power die (limit once per attack).</t>
    </r>
  </si>
  <si>
    <r>
      <t xml:space="preserve">During the overlord's turn, immediately after he chooses a monster to activate, you may exhaust this card to perform an attack targeting that monster with a </t>
    </r>
    <r>
      <rPr>
        <i/>
        <sz val="9"/>
        <color theme="1"/>
        <rFont val="Calibri"/>
        <family val="2"/>
        <scheme val="minor"/>
      </rPr>
      <t>Bow</t>
    </r>
    <r>
      <rPr>
        <sz val="9"/>
        <color theme="1"/>
        <rFont val="Calibri"/>
        <family val="2"/>
        <scheme val="minor"/>
      </rPr>
      <t>. After this attack is resolved, if the monster was not defeated, it may continue its activation.</t>
    </r>
  </si>
  <si>
    <t>Each time you suffer 1 Fatigue to gain 1 movement point, you instead receive 2 movement points. Each time you use Nimble, you may move 2 spaces instead of 1.</t>
  </si>
  <si>
    <r>
      <t xml:space="preserve">When you attack with a </t>
    </r>
    <r>
      <rPr>
        <i/>
        <sz val="9"/>
        <color theme="1"/>
        <rFont val="Calibri"/>
        <family val="2"/>
        <scheme val="minor"/>
      </rPr>
      <t>Bow</t>
    </r>
    <r>
      <rPr>
        <sz val="9"/>
        <color theme="1"/>
        <rFont val="Calibri"/>
        <family val="2"/>
        <scheme val="minor"/>
      </rPr>
      <t>, you may exhaust this card to add 1 Surge to the results.</t>
    </r>
  </si>
  <si>
    <r>
      <t xml:space="preserve">Action: Perform an attack with a </t>
    </r>
    <r>
      <rPr>
        <i/>
        <sz val="9"/>
        <color theme="1"/>
        <rFont val="Calibri"/>
        <family val="2"/>
        <scheme val="minor"/>
      </rPr>
      <t>Bow</t>
    </r>
    <r>
      <rPr>
        <sz val="9"/>
        <color theme="1"/>
        <rFont val="Calibri"/>
        <family val="2"/>
        <scheme val="minor"/>
      </rPr>
      <t>. This attack gains +2 range. If you deal less than 3 Wounds (after rolling defense dice), deal 3 Wounds instead (unless this attack misses).</t>
    </r>
  </si>
  <si>
    <r>
      <t xml:space="preserve">Each time you perform an attack with a </t>
    </r>
    <r>
      <rPr>
        <i/>
        <sz val="9"/>
        <color theme="1"/>
        <rFont val="Calibri"/>
        <family val="2"/>
        <scheme val="minor"/>
      </rPr>
      <t>Bow</t>
    </r>
    <r>
      <rPr>
        <sz val="9"/>
        <color theme="1"/>
        <rFont val="Calibri"/>
        <family val="2"/>
        <scheme val="minor"/>
      </rPr>
      <t xml:space="preserve">, you receive 2 movement points before or after the attack. If you have </t>
    </r>
    <r>
      <rPr>
        <i/>
        <sz val="9"/>
        <color theme="1"/>
        <rFont val="Calibri"/>
        <family val="2"/>
        <scheme val="minor"/>
      </rPr>
      <t>Heavy Armor</t>
    </r>
    <r>
      <rPr>
        <sz val="9"/>
        <color theme="1"/>
        <rFont val="Calibri"/>
        <family val="2"/>
        <scheme val="minor"/>
      </rPr>
      <t xml:space="preserve"> equipped, you receive only 1 movement point before or after the attack.</t>
    </r>
  </si>
  <si>
    <t>Action: Search a search token within 3 spaces of you.</t>
  </si>
  <si>
    <t>After you draw a Search card, you may discard it to draw a new Search card. You must keep the second card.</t>
  </si>
  <si>
    <t>You gain +1 Wounds on attacks against monsters that did not have line of sight of you at the start of your turn (even if this card is exhausted). You may exhaust this card to perform an open or close a door action without using an action.</t>
  </si>
  <si>
    <r>
      <t xml:space="preserve">Action: Perform an attack with a </t>
    </r>
    <r>
      <rPr>
        <i/>
        <sz val="9"/>
        <color theme="1"/>
        <rFont val="Calibri"/>
        <family val="2"/>
        <scheme val="minor"/>
      </rPr>
      <t>Melee</t>
    </r>
    <r>
      <rPr>
        <sz val="9"/>
        <color theme="1"/>
        <rFont val="Calibri"/>
        <family val="2"/>
        <scheme val="minor"/>
      </rPr>
      <t xml:space="preserve"> or </t>
    </r>
    <r>
      <rPr>
        <i/>
        <sz val="9"/>
        <color theme="1"/>
        <rFont val="Calibri"/>
        <family val="2"/>
        <scheme val="minor"/>
      </rPr>
      <t>Blade</t>
    </r>
    <r>
      <rPr>
        <sz val="9"/>
        <color theme="1"/>
        <rFont val="Calibri"/>
        <family val="2"/>
        <scheme val="minor"/>
      </rPr>
      <t xml:space="preserve"> weapon. If the attack deals at least 1 Wound (after rolling defense dice), the target is Stunned.</t>
    </r>
  </si>
  <si>
    <t>Exhaust this card during your turn. While this card is exhausted, you may move through enemy figures.</t>
  </si>
  <si>
    <t>Exhaust this card during your turn. While this card is exhausted, each attack that targets you misses unless the attacker spends 1 Surge.</t>
  </si>
  <si>
    <t>Exhaust this card after rolling the defense dice to replace the results with a number of Shields equal to your Awareness.</t>
  </si>
  <si>
    <t>When a monster moves into an empty space adjacent to you, exhaust this card to test Awareness. If you pass, the monster suffers 1 Wound and is Immobilized.</t>
  </si>
  <si>
    <t>Exhaust this card during your turn to perform a search action; this does not require an action. While this card is exhausted, add 1 additional brown die to your defense pool.</t>
  </si>
  <si>
    <t>Exhaust this card during your turn to attack a monster that is the only monster in your line of sight. This attack does not require an action.</t>
  </si>
  <si>
    <t>Type</t>
  </si>
  <si>
    <t>Melee</t>
  </si>
  <si>
    <t>Action: Place your Reanimate familiar token in a space adjacent to you. You may only control 1 Reanimate at a time. You may discard your Reanimate token at any time during your turn.</t>
  </si>
  <si>
    <t>Your Reanimate adds 1 additional brown die to its defense pool. Each time you suffer Wounds, you may choose to have your Reanimate suffer all of the Wounds instead. Each time your Reanimate suffers Wounds, you may choose to suffer all of the Wounds instead.</t>
  </si>
  <si>
    <t>Action: Exhaust this card to activate your Reanimate. Your Reanimate still activates this turn as normal.</t>
  </si>
  <si>
    <t>Each time you suffer 1 Fatigue to gain 1 movement point, you may then move your Reanimate 1 space.</t>
  </si>
  <si>
    <r>
      <t xml:space="preserve">Action: Perform an attack targeting your Reanimate's space with a </t>
    </r>
    <r>
      <rPr>
        <i/>
        <sz val="9"/>
        <color theme="1"/>
        <rFont val="Calibri"/>
        <family val="2"/>
        <scheme val="minor"/>
      </rPr>
      <t>Magic</t>
    </r>
    <r>
      <rPr>
        <sz val="9"/>
        <color theme="1"/>
        <rFont val="Calibri"/>
        <family val="2"/>
        <scheme val="minor"/>
      </rPr>
      <t xml:space="preserve"> weapon. This attack gainst Blast. You do not need range or line of sight to the space. After the attack is resolved, the Reanimate is defeated.</t>
    </r>
  </si>
  <si>
    <t>Your Reanimate adds 1 additional yellow power die to its attack pool. Each time you or your Reanimate defeats a monster, you recover 1 Fatigue.</t>
  </si>
  <si>
    <t>Your Reanimate gains +2 Health, even when this card is exhausted. Exhaust this card when your Reanimate attacks a monster. This attack gains +1 Wound.</t>
  </si>
  <si>
    <t>Action: Perform an attack with your Reanimate. This attack affects each monster in your line of sight, ignoring range; your Reanimate does not need line of sight to the affected monsters but does need to be on the map.</t>
  </si>
  <si>
    <r>
      <t xml:space="preserve">While you have a </t>
    </r>
    <r>
      <rPr>
        <i/>
        <sz val="9"/>
        <color theme="1"/>
        <rFont val="Calibri"/>
        <family val="2"/>
        <scheme val="minor"/>
      </rPr>
      <t xml:space="preserve">Magic </t>
    </r>
    <r>
      <rPr>
        <sz val="9"/>
        <color theme="1"/>
        <rFont val="Calibri"/>
        <family val="2"/>
        <scheme val="minor"/>
      </rPr>
      <t xml:space="preserve">or </t>
    </r>
    <r>
      <rPr>
        <i/>
        <sz val="9"/>
        <color theme="1"/>
        <rFont val="Calibri"/>
        <family val="2"/>
        <scheme val="minor"/>
      </rPr>
      <t>Rune</t>
    </r>
    <r>
      <rPr>
        <sz val="9"/>
        <color theme="1"/>
        <rFont val="Calibri"/>
        <family val="2"/>
        <scheme val="minor"/>
      </rPr>
      <t xml:space="preserve"> weapon equipped, each of your attacks gains: Surge: Suffer 1 Fatigue to gain +2 Wounds.</t>
    </r>
  </si>
  <si>
    <r>
      <t xml:space="preserve">Action: Perform an attack with a </t>
    </r>
    <r>
      <rPr>
        <i/>
        <sz val="9"/>
        <color theme="1"/>
        <rFont val="Calibri"/>
        <family val="2"/>
        <scheme val="minor"/>
      </rPr>
      <t>Rune</t>
    </r>
    <r>
      <rPr>
        <sz val="9"/>
        <color theme="1"/>
        <rFont val="Calibri"/>
        <family val="2"/>
        <scheme val="minor"/>
      </rPr>
      <t xml:space="preserve"> weapon. This attack gains Blast.</t>
    </r>
  </si>
  <si>
    <r>
      <t xml:space="preserve">Any weapon you equip gains the </t>
    </r>
    <r>
      <rPr>
        <i/>
        <sz val="9"/>
        <color theme="1"/>
        <rFont val="Calibri"/>
        <family val="2"/>
        <scheme val="minor"/>
      </rPr>
      <t>Rune</t>
    </r>
    <r>
      <rPr>
        <sz val="9"/>
        <color theme="1"/>
        <rFont val="Calibri"/>
        <family val="2"/>
        <scheme val="minor"/>
      </rPr>
      <t xml:space="preserve"> trait while equipped.</t>
    </r>
  </si>
  <si>
    <t>After you roll defense dice when attacked, use this card to add 1 Shield to the results.</t>
  </si>
  <si>
    <r>
      <t xml:space="preserve">Action: Perform an attack with a </t>
    </r>
    <r>
      <rPr>
        <i/>
        <sz val="9"/>
        <color theme="1"/>
        <rFont val="Calibri"/>
        <family val="2"/>
        <scheme val="minor"/>
      </rPr>
      <t>Rune</t>
    </r>
    <r>
      <rPr>
        <sz val="9"/>
        <color theme="1"/>
        <rFont val="Calibri"/>
        <family val="2"/>
        <scheme val="minor"/>
      </rPr>
      <t xml:space="preserve"> weapon. If this attack deals at least 1 Wound (after rolling defense dice), choose 1 condition. The target suffers the chosen condition.</t>
    </r>
  </si>
  <si>
    <t>You gain +1 Stamina. Each time you spend 1 Surge during an attack to recover 1 Fatigue, you instead recover 2 Fatigue.</t>
  </si>
  <si>
    <r>
      <t xml:space="preserve">When you attack with a </t>
    </r>
    <r>
      <rPr>
        <i/>
        <sz val="9"/>
        <color theme="1"/>
        <rFont val="Calibri"/>
        <family val="2"/>
        <scheme val="minor"/>
      </rPr>
      <t>Rune</t>
    </r>
    <r>
      <rPr>
        <sz val="9"/>
        <color theme="1"/>
        <rFont val="Calibri"/>
        <family val="2"/>
        <scheme val="minor"/>
      </rPr>
      <t xml:space="preserve"> weapon, you may exhaust this card to add 1 Surge to the results.</t>
    </r>
  </si>
  <si>
    <r>
      <t xml:space="preserve">Action: Perform an attack with a </t>
    </r>
    <r>
      <rPr>
        <i/>
        <sz val="9"/>
        <color theme="1"/>
        <rFont val="Calibri"/>
        <family val="2"/>
        <scheme val="minor"/>
      </rPr>
      <t>Rune</t>
    </r>
    <r>
      <rPr>
        <sz val="9"/>
        <color theme="1"/>
        <rFont val="Calibri"/>
        <family val="2"/>
        <scheme val="minor"/>
      </rPr>
      <t xml:space="preserve"> weapon. This attack ignores range and targets each monster and hero figure within 3 spaces of you in your line of sight. Each figure rolls defense dice seperately. This attack cannot be affected by Blast.</t>
    </r>
  </si>
  <si>
    <r>
      <t xml:space="preserve">After you perform an attack with a </t>
    </r>
    <r>
      <rPr>
        <i/>
        <sz val="9"/>
        <color theme="1"/>
        <rFont val="Calibri"/>
        <family val="2"/>
        <scheme val="minor"/>
      </rPr>
      <t>Rune</t>
    </r>
    <r>
      <rPr>
        <sz val="9"/>
        <color theme="1"/>
        <rFont val="Calibri"/>
        <family val="2"/>
        <scheme val="minor"/>
      </rPr>
      <t xml:space="preserve"> weapon, exhaust this card to immediately perform an additional attack.</t>
    </r>
  </si>
  <si>
    <t xml:space="preserve">Player 1: </t>
  </si>
  <si>
    <t xml:space="preserve">Player 2: </t>
  </si>
  <si>
    <t xml:space="preserve">Player 3: </t>
  </si>
  <si>
    <t xml:space="preserve">Player 4: </t>
  </si>
  <si>
    <t xml:space="preserve">Overlord Unspent XP: </t>
  </si>
  <si>
    <r>
      <rPr>
        <sz val="9"/>
        <color theme="1"/>
        <rFont val="Calibri"/>
        <family val="2"/>
        <scheme val="minor"/>
      </rPr>
      <t xml:space="preserve">Action: Flip this card over to make a </t>
    </r>
    <r>
      <rPr>
        <i/>
        <sz val="9"/>
        <color theme="1"/>
        <rFont val="Calibri"/>
        <family val="2"/>
        <scheme val="minor"/>
      </rPr>
      <t>Ranged</t>
    </r>
    <r>
      <rPr>
        <sz val="9"/>
        <color theme="1"/>
        <rFont val="Calibri"/>
        <family val="2"/>
        <scheme val="minor"/>
      </rPr>
      <t xml:space="preserve"> attack with this item.</t>
    </r>
  </si>
  <si>
    <r>
      <t xml:space="preserve">You cannot equip </t>
    </r>
    <r>
      <rPr>
        <i/>
        <sz val="9"/>
        <color theme="1"/>
        <rFont val="Calibri"/>
        <family val="2"/>
        <scheme val="minor"/>
      </rPr>
      <t>Runes</t>
    </r>
    <r>
      <rPr>
        <sz val="9"/>
        <color theme="1"/>
        <rFont val="Calibri"/>
        <family val="2"/>
        <scheme val="minor"/>
      </rPr>
      <t>. Your Speed is reduced to 4 and cannot be increased above 4.</t>
    </r>
  </si>
  <si>
    <r>
      <t xml:space="preserve">Your </t>
    </r>
    <r>
      <rPr>
        <i/>
        <sz val="9"/>
        <color theme="1"/>
        <rFont val="Calibri"/>
        <family val="2"/>
        <scheme val="minor"/>
      </rPr>
      <t>Ranged</t>
    </r>
    <r>
      <rPr>
        <sz val="9"/>
        <color theme="1"/>
        <rFont val="Calibri"/>
        <family val="2"/>
        <scheme val="minor"/>
      </rPr>
      <t xml:space="preserve"> attacks gain +1 Range. Limit 1 </t>
    </r>
    <r>
      <rPr>
        <i/>
        <sz val="9"/>
        <color theme="1"/>
        <rFont val="Calibri"/>
        <family val="2"/>
        <scheme val="minor"/>
      </rPr>
      <t>Helmet</t>
    </r>
    <r>
      <rPr>
        <sz val="9"/>
        <color theme="1"/>
        <rFont val="Calibri"/>
        <family val="2"/>
        <scheme val="minor"/>
      </rPr>
      <t xml:space="preserve"> equipped at a time.</t>
    </r>
  </si>
  <si>
    <r>
      <t xml:space="preserve">Exhaust this card after rolling defense dice to reroll 1 defense die </t>
    </r>
    <r>
      <rPr>
        <b/>
        <sz val="9"/>
        <color theme="1"/>
        <rFont val="Calibri"/>
        <family val="2"/>
        <scheme val="minor"/>
      </rPr>
      <t>and</t>
    </r>
    <r>
      <rPr>
        <sz val="9"/>
        <color theme="1"/>
        <rFont val="Calibri"/>
        <family val="2"/>
        <scheme val="minor"/>
      </rPr>
      <t xml:space="preserve"> add 1 Shield to the results.</t>
    </r>
  </si>
  <si>
    <r>
      <t xml:space="preserve">You cannot equip </t>
    </r>
    <r>
      <rPr>
        <i/>
        <sz val="9"/>
        <color theme="1"/>
        <rFont val="Calibri"/>
        <family val="2"/>
        <scheme val="minor"/>
      </rPr>
      <t>Runes</t>
    </r>
    <r>
      <rPr>
        <sz val="9"/>
        <color theme="1"/>
        <rFont val="Calibri"/>
        <family val="2"/>
        <scheme val="minor"/>
      </rPr>
      <t>. Your Speed is reduced to 3 and cannot be increased above 3.</t>
    </r>
  </si>
  <si>
    <t>None</t>
  </si>
  <si>
    <t>Each hero tests Knowledge and draws 1 Search card if he passes.</t>
  </si>
  <si>
    <t>Hero players choose one hero to test Knowledge. If he passes, he may look at the overlord's hand of cards and choose 1 to discard.</t>
  </si>
  <si>
    <t>Each hero tests Knowledge. The overlord draws 1 Overlord card for each hero that fails.</t>
  </si>
  <si>
    <t>When you or your Reanimate defeats a monster, exhaust this card to test Knowledge. If you fail, recover 1 Fatigue. If you pass, return that monster to the map. Then move the monster up to its Speed and perform an attack with it. Then remove the monster from the map.</t>
  </si>
  <si>
    <t>Each time a monster attacks you, after rolling the dice, you may suffer 1 Fatigue to cancel 1 Surge rolled on the attack.</t>
  </si>
  <si>
    <t>Action: Choose a minion monster adjacent to you and roll the blue attack die. If you roll an X, you miss. Otherwise, that monster is defeated.  Regardless of the outcome, you suffer 1 Fatigue.</t>
  </si>
  <si>
    <t>Brown</t>
  </si>
  <si>
    <t>Use when performing an attack, before rolling dice. This attack gains: Surge x2: +5 Wounds.</t>
  </si>
  <si>
    <t>Each time you attack and do not roll at least 1 Surge, gain 1 Surge.</t>
  </si>
  <si>
    <t>Skye</t>
  </si>
  <si>
    <t>When moving, Skye ignores all figures and terrain. You may force a single monster adjacent to Skye to reroll 1 defense die or 1 attack die. If you do, remove Skye from the map.</t>
  </si>
  <si>
    <t>Brightblaze</t>
  </si>
  <si>
    <t>Each attack targeting a monster adjacent to Brightblaze gains Pierce 1.</t>
  </si>
  <si>
    <t>Monster</t>
  </si>
  <si>
    <t>Wounds</t>
  </si>
  <si>
    <t>Attack Type</t>
  </si>
  <si>
    <t>Attack Dice</t>
  </si>
  <si>
    <t>Ranged</t>
  </si>
  <si>
    <t>Blue, Yellow</t>
  </si>
  <si>
    <t>Goblin Archer (Minion)</t>
  </si>
  <si>
    <t>Goblin Archer (Master)</t>
  </si>
  <si>
    <t>Blue, Yellow, Yellow</t>
  </si>
  <si>
    <t>Monster Traits</t>
  </si>
  <si>
    <t>Surge Abilities</t>
  </si>
  <si>
    <t>Scamper, Cowardly</t>
  </si>
  <si>
    <t>Scamper</t>
  </si>
  <si>
    <t>+1 Range, +1 Wounds</t>
  </si>
  <si>
    <t>+2 Range, +2 Wounds</t>
  </si>
  <si>
    <t>Zombie (Minion)</t>
  </si>
  <si>
    <t>Shambling</t>
  </si>
  <si>
    <t>Disease, +1 Wounds</t>
  </si>
  <si>
    <t>Zombie (Master)</t>
  </si>
  <si>
    <t>Monster Actions</t>
  </si>
  <si>
    <t>Grab</t>
  </si>
  <si>
    <t>Blue, Yellow, Red</t>
  </si>
  <si>
    <t>Disease, +2 Wounds</t>
  </si>
  <si>
    <t>Cave Spider (Minion)</t>
  </si>
  <si>
    <t>Cave Spider (Master)</t>
  </si>
  <si>
    <t>Web</t>
  </si>
  <si>
    <t>Poison, +1 Wounds</t>
  </si>
  <si>
    <t>Poison, +2 Wounds</t>
  </si>
  <si>
    <t>+3 Range, +2 Wounds</t>
  </si>
  <si>
    <t>Poison, +2 Wounds, +1 Wound</t>
  </si>
  <si>
    <t>Barghest (Minion)</t>
  </si>
  <si>
    <t>Barghest (Master)</t>
  </si>
  <si>
    <t>Blue, Red</t>
  </si>
  <si>
    <t>Howl</t>
  </si>
  <si>
    <t>+1 Wounds</t>
  </si>
  <si>
    <t>Night Stalker</t>
  </si>
  <si>
    <t>+2 Wounds</t>
  </si>
  <si>
    <t>Black</t>
  </si>
  <si>
    <t>Blue, Red, Yellow</t>
  </si>
  <si>
    <t>Ettin (Minion)</t>
  </si>
  <si>
    <t>Ettin (Master)</t>
  </si>
  <si>
    <t>Grey, Grey</t>
  </si>
  <si>
    <t>Reach</t>
  </si>
  <si>
    <t>Throw</t>
  </si>
  <si>
    <t>+3 Wounds</t>
  </si>
  <si>
    <t>Black, Grey</t>
  </si>
  <si>
    <t>Blue, Red, Red</t>
  </si>
  <si>
    <t>Flesh Moulder (Minion)</t>
  </si>
  <si>
    <t>Flesh Moulder (Master)</t>
  </si>
  <si>
    <t>Heal</t>
  </si>
  <si>
    <t>Mend 1, +1 Wounds</t>
  </si>
  <si>
    <t>Mend 2, +2 Wounds</t>
  </si>
  <si>
    <t>Grey, Brown</t>
  </si>
  <si>
    <t>Mend 3, +3 Wounds</t>
  </si>
  <si>
    <t>Elemental (Minion)</t>
  </si>
  <si>
    <t>Elemental (Master)</t>
  </si>
  <si>
    <t>Fire, Earth, Water, Air</t>
  </si>
  <si>
    <t>Black, Brown</t>
  </si>
  <si>
    <t>Merriod (Minion)</t>
  </si>
  <si>
    <t>Merriod (Master)</t>
  </si>
  <si>
    <t>Flail</t>
  </si>
  <si>
    <t>Immobilize, +1 Wounds</t>
  </si>
  <si>
    <t>Immobilize, +2 Wounds</t>
  </si>
  <si>
    <t>Immobilize, +3 Wounds</t>
  </si>
  <si>
    <t>Shadow Dragon (Minion)</t>
  </si>
  <si>
    <t>Shadow Dragon (Master)</t>
  </si>
  <si>
    <t>Shadow</t>
  </si>
  <si>
    <t>Fire Breath, +2 Wounds</t>
  </si>
  <si>
    <t>Fire Breath, +3 Wounds</t>
  </si>
  <si>
    <t>Each time you attack a monster adjacent to another hero, your attack gains +1 Wound.</t>
  </si>
  <si>
    <t>Perform an attack, then place a hero token in your space and remove your figure from the map. At the start of your next turn, replace the hero token with your figure.</t>
  </si>
  <si>
    <t>When you fail an attribute test, you may reroll it. Limit once per round.</t>
  </si>
  <si>
    <t>Use on your turn to discard 1 of your hero skills. Immediately gain any number of hero skills from your Class deck worth the same amount of experience points as the discarded skill.</t>
  </si>
  <si>
    <t>Civilized</t>
  </si>
  <si>
    <t>Cold</t>
  </si>
  <si>
    <t>Dark</t>
  </si>
  <si>
    <t>Hot</t>
  </si>
  <si>
    <t>Building</t>
  </si>
  <si>
    <t>Mountain</t>
  </si>
  <si>
    <t>Wilderness</t>
  </si>
  <si>
    <t>Cursed</t>
  </si>
  <si>
    <t>Cave</t>
  </si>
  <si>
    <t>Goblin Archer</t>
  </si>
  <si>
    <t>Zombie</t>
  </si>
  <si>
    <t>Cave Spider</t>
  </si>
  <si>
    <t>Barghest</t>
  </si>
  <si>
    <t>Ettin</t>
  </si>
  <si>
    <t>Flesh Moulder</t>
  </si>
  <si>
    <t>Elemental</t>
  </si>
  <si>
    <t>Merriod</t>
  </si>
  <si>
    <t>Shadow Dragon</t>
  </si>
  <si>
    <t>The Cardinal's Plight (Part 1)</t>
  </si>
  <si>
    <t>Castle Daerion (Part 1)</t>
  </si>
  <si>
    <t>A Fat Goblin (Part 1)</t>
  </si>
  <si>
    <t>A Fat Goblin (Part 2)</t>
  </si>
  <si>
    <t>Castle Daerion (Part 2)</t>
  </si>
  <si>
    <t>The Cardinal's Plight (Part 2)</t>
  </si>
  <si>
    <t>The Masquerade Ball (Part 1)</t>
  </si>
  <si>
    <t>The Masquerade Ball (Part 2)</t>
  </si>
  <si>
    <t>Death on the Wing (Part 1)</t>
  </si>
  <si>
    <t>Death on the Wing (Part 2)</t>
  </si>
  <si>
    <t>The Monster's Hoard (Part 1)</t>
  </si>
  <si>
    <t>The Monster's Hoard (Part 2)</t>
  </si>
  <si>
    <t>The Frozen Spire (Part 1)</t>
  </si>
  <si>
    <t>The Frozen Spire (Part 2)</t>
  </si>
  <si>
    <t>The Dawnblade (Part 1)</t>
  </si>
  <si>
    <t>The Dawnblade (Part 2)</t>
  </si>
  <si>
    <t>Adventure (Act I)</t>
  </si>
  <si>
    <t>Adventure (Act II)</t>
  </si>
  <si>
    <t>The Desecrated Tomb (Part 1)</t>
  </si>
  <si>
    <t>The Desecrated Tomb (Part 2)</t>
  </si>
  <si>
    <t>Enduring the Elements (Part 1)</t>
  </si>
  <si>
    <t>Enduring the Elements (Part 2)</t>
  </si>
  <si>
    <t>The Ritual of Shadows (Part 1)</t>
  </si>
  <si>
    <t>The Ritual of Shadows (Part 2)</t>
  </si>
  <si>
    <t>Blood of Heroes (Part 1)</t>
  </si>
  <si>
    <t>Blood of Heroes (Part 2)</t>
  </si>
  <si>
    <t>The Twin Idols (Part 1)</t>
  </si>
  <si>
    <t>The Twin Idols (Part 2)</t>
  </si>
  <si>
    <t>The Wyrm Turns (Part 1)</t>
  </si>
  <si>
    <t>The Wyrm Turns (Part 2)</t>
  </si>
  <si>
    <t>The Wyrm Rises (Part 1)</t>
  </si>
  <si>
    <t>The Wyrm Rises (Part 2)</t>
  </si>
  <si>
    <t>Ability  Name</t>
  </si>
  <si>
    <t>Effect</t>
  </si>
  <si>
    <t>This monster may move through spaces containing heroes.</t>
  </si>
  <si>
    <t>Cowardly</t>
  </si>
  <si>
    <t>This monster cannot spend surges on abilities unless it is within 3 spaces of any master monster or a lieutenant.</t>
  </si>
  <si>
    <t>This monster may not perform more than 1 move action during a single turn.</t>
  </si>
  <si>
    <t>Action Name</t>
  </si>
  <si>
    <t>Surge Name</t>
  </si>
  <si>
    <t>Choose a hero adjacent to this monster. The hero must test Might. If he fails, he is Immobilized.</t>
  </si>
  <si>
    <t>Disease</t>
  </si>
  <si>
    <t>If this attack deals at least 1 Wound (after the defense roll), the target is Diseased.</t>
  </si>
  <si>
    <t>Each hero adjacent to this monster must suffer 1 Fatigue to move out of his current space; this is in addition to any other Fatigue suffered to move.</t>
  </si>
  <si>
    <t>Poison</t>
  </si>
  <si>
    <t>If this attack deals at least 1 Wound (after the defense roll), the target is Poisoned.</t>
  </si>
  <si>
    <t>If attacked by any non-adjacent hero, this monster may add 1 brown die to its defense roll.</t>
  </si>
  <si>
    <t>Each hero within 3 spaces of this monster must test Willpower. Each hero that fails suffers 1 Fatigue.</t>
  </si>
  <si>
    <t>Choose a hero adjacent to this monster. That hero must test Might. If he fails, remove the hero from the map, then place him on any empty space within 3 spaces of his original space. He counts as entering that space. Then the hero suffers 1 Wound.</t>
  </si>
  <si>
    <t>Choose a monster within 3 spaces of this monster and roll 1 red power die. The chosen monster recovers Wounds equal to the Wounds rolled.</t>
  </si>
  <si>
    <t>Mend X</t>
  </si>
  <si>
    <t>This monster recovers X Wounds.</t>
  </si>
  <si>
    <t>Fire</t>
  </si>
  <si>
    <t>Perform an attack targeting all figures adjacent to this monster. Each figure rolls defense dice seperately.</t>
  </si>
  <si>
    <t>Earth</t>
  </si>
  <si>
    <t>Each hero adjacent to this monster must test Awareness. Each hero that fails is Immobilized.</t>
  </si>
  <si>
    <t>Each hero adjacent to this monster must test Willpower. Each hero that fails suffers 2 Fatigue.</t>
  </si>
  <si>
    <t>Air</t>
  </si>
  <si>
    <t>Until the start of your next turn, this monster cannot be affected by any attacks, and heroes may move through it.</t>
  </si>
  <si>
    <t>When attacking, this monster may target 2 separate heroes. This monster makes 1 attack roll and each hero rolls defense dice seperately.</t>
  </si>
  <si>
    <t>Immobilize</t>
  </si>
  <si>
    <t>If this attack deals at least 1 Wound (after the defense roll), the target is Immobilized.</t>
  </si>
  <si>
    <t>A hero adjacent to this monster that declares an attack must spend 1 Surge or the attack is considered a miss.</t>
  </si>
  <si>
    <t>Fire Breath</t>
  </si>
  <si>
    <t>Starting with the target space, trace a path of 4 spaces in any direction. All figures on this path are affected by this attack. Each figure rolls defense dice seperately.</t>
  </si>
  <si>
    <t>Lord Merick Farrow</t>
  </si>
  <si>
    <t>Belthir</t>
  </si>
  <si>
    <t>Splig</t>
  </si>
  <si>
    <t>Sir Alric Farrow</t>
  </si>
  <si>
    <t>Lady Eliza Farrow</t>
  </si>
  <si>
    <t>Baron Zachareth</t>
  </si>
  <si>
    <t>10 / 13 / 16</t>
  </si>
  <si>
    <t>Pierce 2, Subdue</t>
  </si>
  <si>
    <t>Dominion</t>
  </si>
  <si>
    <t>Lieutenant</t>
  </si>
  <si>
    <t>Wounds (2/3/4)</t>
  </si>
  <si>
    <t>Defense (2/3/4)</t>
  </si>
  <si>
    <t>16 / 18 / 20</t>
  </si>
  <si>
    <t>B / B / B</t>
  </si>
  <si>
    <t>B = Black</t>
  </si>
  <si>
    <t>G = Grey</t>
  </si>
  <si>
    <t>R = Brown</t>
  </si>
  <si>
    <t>BG / BGR / BGG</t>
  </si>
  <si>
    <t>Dominion, Shadow Bolt</t>
  </si>
  <si>
    <t>7 / 9 / 12</t>
  </si>
  <si>
    <t>9 / 11 / 15</t>
  </si>
  <si>
    <t>R / G / G</t>
  </si>
  <si>
    <t>G / GR / GR</t>
  </si>
  <si>
    <t>Traits</t>
  </si>
  <si>
    <t>Actions</t>
  </si>
  <si>
    <t>Sacrifice, Seduce</t>
  </si>
  <si>
    <t>Blood Call</t>
  </si>
  <si>
    <t>Sacrifice, Seduce, Wail</t>
  </si>
  <si>
    <t>7 / 9 / 13</t>
  </si>
  <si>
    <t>10 / 12 / 16</t>
  </si>
  <si>
    <t>Not Me!</t>
  </si>
  <si>
    <t>Knockback, +1 Wounds</t>
  </si>
  <si>
    <t>Promotion</t>
  </si>
  <si>
    <t>Knockback, +2 Wounds</t>
  </si>
  <si>
    <t>Fly, Reach</t>
  </si>
  <si>
    <t>13 / 15 / 18</t>
  </si>
  <si>
    <t>GR / GG / GGR</t>
  </si>
  <si>
    <t>Cry Havoc</t>
  </si>
  <si>
    <t>8 / 11 / 13</t>
  </si>
  <si>
    <t>G / G / GR</t>
  </si>
  <si>
    <t>Aftershock</t>
  </si>
  <si>
    <t>Ignite</t>
  </si>
  <si>
    <t>10 / 12 / 15</t>
  </si>
  <si>
    <t>GR / GG / BG</t>
  </si>
  <si>
    <t>Wither, +1 Wounds</t>
  </si>
  <si>
    <t>10 / 14 / 16</t>
  </si>
  <si>
    <t>GR / GR / GG</t>
  </si>
  <si>
    <t>Unmovable</t>
  </si>
  <si>
    <t>Overpower</t>
  </si>
  <si>
    <t>12 / 15 / 18</t>
  </si>
  <si>
    <t>GG / BG / BGR</t>
  </si>
  <si>
    <t>Regeneration 1, Unmovable</t>
  </si>
  <si>
    <t>Each time Splig is attacked, before the dice are rolled, test his Awareness. If he passes, a monster adjacent to him becomes the target of the attack. Range and light of sight are still measured to Splig's space.</t>
  </si>
  <si>
    <t>Knockback</t>
  </si>
  <si>
    <t>Remove the target from the map, then place him on any empty space within 3 spaces of his original space. He counts as entering that space.</t>
  </si>
  <si>
    <t>Splig tests Willpower. If he passes, you may replace an adjacent minion monster with a master monster of that type. This may not exceed that monster group limit.</t>
  </si>
  <si>
    <t>Fly</t>
  </si>
  <si>
    <t>This monster may ignore enemy figures and the effects of terrain while moving. It must end its movement in an empty space following normal movement rules.</t>
  </si>
  <si>
    <t>Belthir performs a move action and then attack action. The attack targets every figure he moves through.</t>
  </si>
  <si>
    <t>When an adjacent hero attacks this monster, after the attack is resolved, the hero must test Willpower. If he fails, he suffers 1 Fatigue.</t>
  </si>
  <si>
    <t>Lord Merick Farrow suffers 1 Wound to perform an attack that targets all adjacent figures. Each figure rolls defense dice seperately. Merick may not perform this action if suffering the Wound would defeat him.</t>
  </si>
  <si>
    <t>Wither</t>
  </si>
  <si>
    <t>The target suffers 1 Fatigue.</t>
  </si>
  <si>
    <t>This monster may choose to ignore any game effect that would force it to move.</t>
  </si>
  <si>
    <t>Sir Alric Farrow performs a move action. Each time he moves into a space adjacent to a hero, Alric may test Might. If he passes, he may trade spaces with that hero and the hero suffers 1 Fatigue.</t>
  </si>
  <si>
    <t>Regeneration 1</t>
  </si>
  <si>
    <t>At the beginning of the overlord player's turn, this monster recovers 1 Wound.</t>
  </si>
  <si>
    <t>Sacrifice</t>
  </si>
  <si>
    <t>Deal up to 5 Wounds to an adjacent monster to allow Lady Eliza Farrow to recover an equal amount of Wounds.</t>
  </si>
  <si>
    <t>Seduce</t>
  </si>
  <si>
    <t>You may choose a hero within 3 spaces of Lady Eliza Farrow and test Eliza's Willpower. If Eliza passes, move the hero 1 space in any direction and the hero is Stunned.</t>
  </si>
  <si>
    <t>Lady Eliza Farrow recovers Wounds equal to the amount of Wounds dealt with this attack (after rolling defense dice).</t>
  </si>
  <si>
    <t>Wail</t>
  </si>
  <si>
    <t>All heroes within 3 spaces of Lady Eliza Farrow must test Wilpower. Each hero that fails suffers 2 Fatigue.</t>
  </si>
  <si>
    <t>Baron Zachareth tests Willpower. If he passes, he may move a hero within his line of sight 2 spaces in any direction. After the movement, the hero tests Willpower. If he fails, the hero is Immobilized.</t>
  </si>
  <si>
    <t>Subdue</t>
  </si>
  <si>
    <t>If this attack deals at least 1 Wound, choose 1 condition. The target suffers the chosen condition.</t>
  </si>
  <si>
    <t>Shadow Bolt</t>
  </si>
  <si>
    <r>
      <t xml:space="preserve">Baron Zachareth performs a </t>
    </r>
    <r>
      <rPr>
        <i/>
        <sz val="9"/>
        <color theme="1"/>
        <rFont val="Calibri"/>
        <family val="2"/>
        <scheme val="minor"/>
      </rPr>
      <t>Ranged</t>
    </r>
    <r>
      <rPr>
        <sz val="9"/>
        <color theme="1"/>
        <rFont val="Calibri"/>
        <family val="2"/>
        <scheme val="minor"/>
      </rPr>
      <t xml:space="preserve"> attack (Blue, Red, Yellow dice).</t>
    </r>
  </si>
  <si>
    <t>If you do not move this round, you may reroll 1 of your defense dice each time you are attacked.</t>
  </si>
  <si>
    <t>Use at the start of your turn. Double the Wounds on your attack roll for each attack you perform this turn.</t>
  </si>
  <si>
    <t>If you do not have any armor equipped, each of your attacks gains 1 Surge.</t>
  </si>
  <si>
    <t>Use when you are attacked, after the dice are rolled. You are not affected by this attack.</t>
  </si>
  <si>
    <t>Each time you suffer 1 or more Wounds from an adjacent figure, that figure suffers 1 Wound.</t>
  </si>
  <si>
    <t>Action: Attack a monster adjacent to you and choose yourself or a hero within 3 spaces of you. The chosen hero recovers Wounds equal to the Wounds you deal on the attack.</t>
  </si>
  <si>
    <t>Each time you use a Potion, you and each hero adjacent to you are affected.</t>
  </si>
  <si>
    <t>Each time you perform an attack, before the dice are rolled, you may suffer 1 Wound to gain +1 Wounds to the result.</t>
  </si>
  <si>
    <t>Use after you defeat a monster to roll 2 red power dice. You and each hero within 3 spaces of you recover Wounds equal to the Wounds rolled.</t>
  </si>
  <si>
    <t>You cannot be Poisoned. At the start of your turn, recover 1 Wound.</t>
  </si>
  <si>
    <t>Action: Recover all Wounds.</t>
  </si>
  <si>
    <t>During each round in which you do not perform an attack, you gain 1 additional brown die to your defense pool.</t>
  </si>
  <si>
    <t>Action: Test Willpower for each minion monster within 3 spaces of you. For each test you pass, that monster performs 1 attack, declaring itself as the target. You spend any surges and make other decisions for the attack.</t>
  </si>
  <si>
    <t>At the start of your turn, you may test Willpower. If you pass, discard 1 Condition card from yourself or an adjacent hero.</t>
  </si>
  <si>
    <t>Use at the start of your turn and choose a hero in your line of sight. Until the end of your turn, you may use any 1 of that hero's skills as if it were your own.</t>
  </si>
  <si>
    <t>You have the Brightblaze familiar. At the beginning of each encounter, place Brightblaze in your space.</t>
  </si>
  <si>
    <t>Action: Perform an attack. Before the attack roll, you may move Brightblaze to an empty space adjacent to your target.</t>
  </si>
  <si>
    <t>Each time you are attacked, you may reroll 1 of your defense dice. You must keep the new result.</t>
  </si>
  <si>
    <t>Use after an attack against you fails to deal at least 1 Wound to you. You may immediately move up to your Speed and perform an attack.</t>
  </si>
  <si>
    <t>Each of your attacks gain: Surge: Move 2 spaces after resolving this attack.</t>
  </si>
  <si>
    <t>Action: Choose a space in your line of sight. Immediately drop any objective tokens you are carrying to remove your figure from the map and place it in the chosen space.</t>
  </si>
  <si>
    <t>Figures and obstacles do not block your line of sight. Doors still block your line of sight as normal.</t>
  </si>
  <si>
    <t>Action: Use during your turn to look at the top 5 cards of the Overlord deck. Place 1 of the cards on the bottom of the deck and randomly place the rest back on top.</t>
  </si>
  <si>
    <t>You ignore all figures and terrain while moving. You must end your movement in an empty space.</t>
  </si>
  <si>
    <t>Use before any figure is activated. Remove your figure from the map and place a hero token in your space. At the start of your next turn, replace the hero token with your figure.</t>
  </si>
  <si>
    <t>If you perform only 1 action on your turn, then later this round you may take a second turn, during which you receive only 1 action. Your second turn must be taken after a hero's turn and before the overlord's turn.</t>
  </si>
  <si>
    <t>Use at the start of your turn to immediately perform 1 free action. This is in addition to your 2 actions on your turn.</t>
  </si>
  <si>
    <t>A monster may only target you with an attack if there are no other heroes closer to that monster and in its line of sight.</t>
  </si>
  <si>
    <t>Use during another figure's activation to immediately perform a move action. You may not interrupt another player's action unless it is a move action.</t>
  </si>
  <si>
    <t>When making an attribute test, you roll 2 grey defense dice instead of 1 grey and 1 black defense die.</t>
  </si>
  <si>
    <t>Action: Perform an attack. Rather than rolling the attack die, place it showing the face of your choice. Roll the rest of your dice as normal.</t>
  </si>
  <si>
    <t>At the end of your turn, you may suffer 1 Fatigue to recover 1 Wound, or suffer 1 Wound to recover 1 Fatigue.</t>
  </si>
  <si>
    <t>Use when you are attacked to force the attacking monster to reroll some or all of the attack dice (you choose which dice). The new results must be applied.</t>
  </si>
  <si>
    <t>Each time you roll an X on your attack roll, you may deal 1 Wound to 1 monster adjacent to you.</t>
  </si>
  <si>
    <t>Action: Move double your Speed. You may search any number of search tokens you move adjacent to during this movement without performing an action to do so.</t>
  </si>
  <si>
    <t>Each of your attacks gains +1 Range. Each Ranged attack that targets you gains -1 Range.</t>
  </si>
  <si>
    <t>Use after defense dice are rolled against one of your attacks. Ignore the results from the die that rolled the most shields.</t>
  </si>
  <si>
    <t>You may always roll your attack dice before your target rolls its defense dice. Each time after rolling your attack dice, you may choose to instead attack a different valid target. This new attack uses the same attack roll.</t>
  </si>
  <si>
    <t>Use after rolling your attack dice to choose a second valid target for your attack. Both targets are affected by the attack and roll defense dice separately.</t>
  </si>
  <si>
    <t>You have the Skye familiar. At the start of your turn, if Skye is not on the map, place him in your square.</t>
  </si>
  <si>
    <t>Action: Place Skye in any space in your line of sight. Skye then attacks an adjacent monster with a blue, red, and yellow die. This attack gains: Surge: Stun.</t>
  </si>
  <si>
    <t>Each time you suffer 2 or more Wounds, you suffer 1 less Wound.</t>
  </si>
  <si>
    <t>Use when attacked, before rolling defense dice. Instead of rolling your defense dice, place them showing any face you choose.</t>
  </si>
  <si>
    <t>While you have 2 Melee weapons equipped, each time you attack an adjacent monster and do not roll an X, deal 1 Wound to 1 other monster adjacent to you.</t>
  </si>
  <si>
    <t>Use at the start of your turn. Until the start of your next turn, each time you are attacked by an adjacent monster, you may suffer 1 Fatigue to attack that monster before it rolls its attack dice.</t>
  </si>
  <si>
    <t>While you have at least 6 Wounds, each of your attacks gains +2 Wounds.</t>
  </si>
  <si>
    <t>Use when attacking, after dice are rolled. Roll 1 red power die, suffer Wounds equal to the Wounds rolled, and add the same amount of Wounds to your attack roll.</t>
  </si>
  <si>
    <t>Each time you suffer any amount of Wounds, you may recover 1 Fatigue.</t>
  </si>
  <si>
    <t>Action: Perform an attack. If your attack does not defeat your target, you may make a second attack against that target.</t>
  </si>
  <si>
    <t>Each time you attack a monster that was at least 3 spaces away from you at the start of your turn, your attack gains +1 Wounds.</t>
  </si>
  <si>
    <t>Action: Choose a monster in your line of sight and at least 3 spaces away from you. Move to an empty space adjacent to that monster and perform an attack against that monster. This attack gains +2 Wounds.</t>
  </si>
  <si>
    <t>Once per turn, after dice are rolled, you may suffer 1 Wound to add 1 Surge to your attack roll.</t>
  </si>
  <si>
    <t>Action: Suffer any amount of Wounds. An adjacent hero recovers the same amount of Wounds.</t>
  </si>
  <si>
    <t>If you perform 2 move actions on your turn, you may suffer 1 Fatigue to perform an attack at the end of your turn.</t>
  </si>
  <si>
    <t>Action: Move your Speed. During this movement, you may enter spaces occupied by monster figures and move those figures into an adjacent empty space (or closest empty space) of your choice.</t>
  </si>
  <si>
    <t>Each time you defeat a monster, you receive 2 movement points.</t>
  </si>
  <si>
    <t>Use before a monster activates, or when a monster moves into a space adjacent to you. You may immediately perform an attack against that monster. After the attack is resolved, the monster's turn resumes.</t>
  </si>
  <si>
    <t>Each time you attack, you may reroll 1 power die. Limit once per attack.</t>
  </si>
  <si>
    <t>Use when you perform an attack action. Before dice are rolled, choose and remove 1 defense die from the defense pool of your target.</t>
  </si>
  <si>
    <t>Bane Spider (Minion)</t>
  </si>
  <si>
    <t>Beastman (Minion)</t>
  </si>
  <si>
    <t>Chaos Beast (Minion)</t>
  </si>
  <si>
    <t>Blood Ape (Minion)</t>
  </si>
  <si>
    <t>Dark Priest (Minion)</t>
  </si>
  <si>
    <t>Deep Elf (Minion)</t>
  </si>
  <si>
    <t>Ferrox (Minion)</t>
  </si>
  <si>
    <t>Giant (Minion)</t>
  </si>
  <si>
    <t>Golem (Minion)</t>
  </si>
  <si>
    <t>Hell Hound (Minion)</t>
  </si>
  <si>
    <t>Ice Wyrm (Minion)</t>
  </si>
  <si>
    <t>Kobold (Minion)</t>
  </si>
  <si>
    <t>Lava Beetle (Minion)</t>
  </si>
  <si>
    <t>Manticore (Minion)</t>
  </si>
  <si>
    <t>Medusa (Minion)</t>
  </si>
  <si>
    <t>Naga (Minion)</t>
  </si>
  <si>
    <t>Ogre (Minion)</t>
  </si>
  <si>
    <t>Razorwing (Minion)</t>
  </si>
  <si>
    <t>Shade (Minion)</t>
  </si>
  <si>
    <t>Sorcerer (Minion)</t>
  </si>
  <si>
    <t>Troll (Minion)</t>
  </si>
  <si>
    <t>Wendigo (Minion)</t>
  </si>
  <si>
    <t>Bane Spider (Master)</t>
  </si>
  <si>
    <t>Beastman (Master)</t>
  </si>
  <si>
    <t>Blood Ape (Master)</t>
  </si>
  <si>
    <t>Chaos Beast (Master)</t>
  </si>
  <si>
    <t>Dark Priest (Master)</t>
  </si>
  <si>
    <t>Deep Elf (Master)</t>
  </si>
  <si>
    <t>Ferrox (Master)</t>
  </si>
  <si>
    <t>Giant (Master)</t>
  </si>
  <si>
    <t>Golem (Master)</t>
  </si>
  <si>
    <t>Hell Hound (Master)</t>
  </si>
  <si>
    <t>Ice Wyrm (Master)</t>
  </si>
  <si>
    <t>Kobold (Master)</t>
  </si>
  <si>
    <t>Lava Beetle (Master)</t>
  </si>
  <si>
    <t>Manticore (Master)</t>
  </si>
  <si>
    <t>Medusa (Master)</t>
  </si>
  <si>
    <t>Naga (Master)</t>
  </si>
  <si>
    <t>Ogre (Master)</t>
  </si>
  <si>
    <t>Razorwing (Master)</t>
  </si>
  <si>
    <t>Shade (Master)</t>
  </si>
  <si>
    <t>Sorcerer (Master)</t>
  </si>
  <si>
    <t>Troll (Master)</t>
  </si>
  <si>
    <t>Wendigo (Master)</t>
  </si>
  <si>
    <t>Demon Lord (Minion)</t>
  </si>
  <si>
    <t>Demon Lord (Master)</t>
  </si>
  <si>
    <t>Bane Spider</t>
  </si>
  <si>
    <t>Beastman</t>
  </si>
  <si>
    <t>Blood Ape</t>
  </si>
  <si>
    <t>Chaos Beast</t>
  </si>
  <si>
    <t>Dark Priest</t>
  </si>
  <si>
    <t>Deep Elf</t>
  </si>
  <si>
    <t>Demon Lord</t>
  </si>
  <si>
    <t>Ferrox</t>
  </si>
  <si>
    <t>Giant</t>
  </si>
  <si>
    <t>Golem</t>
  </si>
  <si>
    <t>Hell Hound</t>
  </si>
  <si>
    <t>Ice Wyrm</t>
  </si>
  <si>
    <t>Kobold</t>
  </si>
  <si>
    <t>Lava Beetle</t>
  </si>
  <si>
    <t>Manticore</t>
  </si>
  <si>
    <t>Medusa</t>
  </si>
  <si>
    <t>Naga</t>
  </si>
  <si>
    <t>Ogre</t>
  </si>
  <si>
    <t>Razorwing</t>
  </si>
  <si>
    <t>Shade</t>
  </si>
  <si>
    <t>Sorcerer</t>
  </si>
  <si>
    <t>Troll</t>
  </si>
  <si>
    <t>Wendigo</t>
  </si>
  <si>
    <t>Sorcery 2</t>
  </si>
  <si>
    <t>Aura 1, Sorcery 3</t>
  </si>
  <si>
    <t>Crypt Dragon (Minion)</t>
  </si>
  <si>
    <t>Crypt Dragon (Master)</t>
  </si>
  <si>
    <t>Group Size (2 / 3 / 4 Players)</t>
  </si>
  <si>
    <t>1,0 / 0,1 / 1,1</t>
  </si>
  <si>
    <t>Crypt Dragon</t>
  </si>
  <si>
    <t>Blast, +2 Wounds</t>
  </si>
  <si>
    <t>Cause Fear</t>
  </si>
  <si>
    <t>Aura 1</t>
  </si>
  <si>
    <t>Each time a hero enters a space adjacent to this monster, that hero suffers 1 Wound.</t>
  </si>
  <si>
    <t>Sorcery X</t>
  </si>
  <si>
    <t>After making an attack roll, this monster may convert up to X Range to Wounds, or up to X Wounds to Range.</t>
  </si>
  <si>
    <t>Choose a hero adjacent to this monster. That hero must test Willpower. If he fails, he moves 2 spaces directly away from this monster and is Immobilized.</t>
  </si>
  <si>
    <t>Stealthy, Pierce 2</t>
  </si>
  <si>
    <t>Stealthy, Pierce 4</t>
  </si>
  <si>
    <t>Stealthy</t>
  </si>
  <si>
    <t>Each attack that targets this monster must roll 3 additional range beyond the normally required amount or the attack is a miss.</t>
  </si>
  <si>
    <t>Pierce X</t>
  </si>
  <si>
    <t>This attack ignores X shields rolled on the defense dice.</t>
  </si>
  <si>
    <t>Disease, Pierce 2</t>
  </si>
  <si>
    <t>1,1 / 2,1 / 3,1</t>
  </si>
  <si>
    <t>Leech</t>
  </si>
  <si>
    <t>Disease, Pierce 3</t>
  </si>
  <si>
    <t>Choose a hero adjacent to this monster. That hero must test Might. If he fails, roll 1 yellow power die. The hero suffers 1 Fatigue per Wound rolled, and this monster recovers 1 Wound per Fatigue suffered.</t>
  </si>
  <si>
    <t>Blast</t>
  </si>
  <si>
    <t>+2 Wounds, +1 Wounds</t>
  </si>
  <si>
    <t>Blast, +1 Wounds</t>
  </si>
  <si>
    <t>Ironskin</t>
  </si>
  <si>
    <t>Ironskin, Unmovable</t>
  </si>
  <si>
    <t>This monster is immune to Pierce and to all conditions.</t>
  </si>
  <si>
    <t>Sorcery 1</t>
  </si>
  <si>
    <t>Sorcery 3</t>
  </si>
  <si>
    <t>Knockback, +3 Wounds</t>
  </si>
  <si>
    <t>Undying</t>
  </si>
  <si>
    <t>When this monster is defeated, remove it from the map and then replace it with a minion of the same type, ignoring group limits.</t>
  </si>
  <si>
    <t>Stun, +1 Wounds</t>
  </si>
  <si>
    <t>Stun, +2 Wounds</t>
  </si>
  <si>
    <t>Stun</t>
  </si>
  <si>
    <t>If this attack deals at least 1 Wound (after the defense roll), the target is Stunned.</t>
  </si>
  <si>
    <t>Pierce 2</t>
  </si>
  <si>
    <t>Skeleton Archer</t>
  </si>
  <si>
    <t>Skeleton Archer (Minion)</t>
  </si>
  <si>
    <t>Skeleton Archer (Master)</t>
  </si>
  <si>
    <t>Pierce 1</t>
  </si>
  <si>
    <t>+1 Range</t>
  </si>
  <si>
    <t>Pierce 1, Undying</t>
  </si>
  <si>
    <t>+1 Wounds, +2 Range</t>
  </si>
  <si>
    <t>Pierce 2, Undying</t>
  </si>
  <si>
    <t>Bash</t>
  </si>
  <si>
    <t>Bash, Sweep</t>
  </si>
  <si>
    <t>Choose an adjacent hero. That hero must test Awareness. If he fails, he suffers 3 Wounds.</t>
  </si>
  <si>
    <t>Sweep</t>
  </si>
  <si>
    <t>Perform an attack. This attack affects each figure within range of this monster's attack. Each figure rolls defense dice separetly.</t>
  </si>
  <si>
    <t>Ravage, Stealthy</t>
  </si>
  <si>
    <t>Freezing, Ravage, Stealthy</t>
  </si>
  <si>
    <t>Freezing</t>
  </si>
  <si>
    <t>Each time a hero enters a space adjacent to this monster, that hero suffers 1 Fatigue.</t>
  </si>
  <si>
    <t>Ravage</t>
  </si>
  <si>
    <t>Both of this monster's actions on a turn may be attack actions.</t>
  </si>
  <si>
    <t>Command, Ravage</t>
  </si>
  <si>
    <t>Command</t>
  </si>
  <si>
    <t>Each minion within 3 spaces of this monster may reroll 1 die on each of its attacks. Each minion may only benefit from one monster with Command at a time.</t>
  </si>
  <si>
    <t>Summon</t>
  </si>
  <si>
    <t>Sorcery 3, Undying</t>
  </si>
  <si>
    <t>Choose a minion within 3 spaces of this monster. Place that minion in an empty space adjacent to this monster.</t>
  </si>
  <si>
    <t>2,1 / 3,1 / 4,1</t>
  </si>
  <si>
    <t>Morph</t>
  </si>
  <si>
    <t>Morph, Sorcery 2</t>
  </si>
  <si>
    <t>0,1 / 1,1 / 2,1</t>
  </si>
  <si>
    <t>When this monster attacks, it uses the dice of a figure (overlord's choice) in its line of sight. If a hero is chosen, the overlord may choose which of the hero's equipped weapons to use. The monster cannot use any of the figure's other abilities, just the dice.</t>
  </si>
  <si>
    <t>Fire Breath, Pierce 2</t>
  </si>
  <si>
    <t>Pierce 2, +1 Range</t>
  </si>
  <si>
    <t>Pierce 3, Poison, +1 Range</t>
  </si>
  <si>
    <t>Dark Prayer</t>
  </si>
  <si>
    <t>Dark Prayer, Heal</t>
  </si>
  <si>
    <t>Reach, Freezing</t>
  </si>
  <si>
    <t>Reach, Freezing, Swallow</t>
  </si>
  <si>
    <t>Swallow</t>
  </si>
  <si>
    <t>If a hero is defeated by this monster, remove his hero token from the map and place it on this monster's base. This hero cannot be revived until this monster is defeated, at which point his hero token is placed in one of the monster's spaces.</t>
  </si>
  <si>
    <t>Poison, Pierce 1</t>
  </si>
  <si>
    <t>Cocoon</t>
  </si>
  <si>
    <t>Poison, Pierce 2</t>
  </si>
  <si>
    <t>Leap Attack</t>
  </si>
  <si>
    <t>This monster may move its Speed, ignoring enemy figures as it does so. When it finishes its movement, perform a single attack that targets each figure this monster moves through. Each figure rolls defense dice seperately. Limit once per turn.</t>
  </si>
  <si>
    <t>Blue</t>
  </si>
  <si>
    <t>Swarm</t>
  </si>
  <si>
    <t>Scamper, Split</t>
  </si>
  <si>
    <t>Split</t>
  </si>
  <si>
    <t>When this monster is defeated, replace it with 2 minions of the same type in the closest available empty spaces, ignoring group limits.</t>
  </si>
  <si>
    <t>This monster deals +1 Wound for each other monster adjacent to the target.</t>
  </si>
  <si>
    <t>3,1 / 5,2 / 6,3</t>
  </si>
  <si>
    <t>2,0 / 1,1 / 2,1</t>
  </si>
  <si>
    <t>Immobilize, Poison</t>
  </si>
  <si>
    <t>Immobilize, Poison, Stun</t>
  </si>
  <si>
    <t>Poison, Pierce 3</t>
  </si>
  <si>
    <t>Morph, Sorcery 3</t>
  </si>
  <si>
    <t>Fire Breath, Pierce 3</t>
  </si>
  <si>
    <t>Fire Breath, Pierce 4</t>
  </si>
  <si>
    <t>Pierce 3, +2 Range</t>
  </si>
  <si>
    <t>Pierce 4, Poison, +2 Range</t>
  </si>
  <si>
    <t>This familiar is treated as a figure but cannot recover any amount of Wounds. It may perform 1 attack action (Blue, Red) during its activation. Each attack made by this familiar gains: Surge: +1 Wound</t>
  </si>
  <si>
    <t>Hero Qualities</t>
  </si>
  <si>
    <t>Magic, Rune; Ranged 2-Handed; Blue, Yellow, Yellow; Each time you defeat a monster with this weapon, recover 1 Fatigue; Surge: +1 Range, +1 Wound; Surge: +2 Wounds.</t>
  </si>
  <si>
    <t>Trinket; Other; Exhaust this card and suffer 1 Fatigue to reroll any 1 die you have just rolled.</t>
  </si>
  <si>
    <t>Shield; 1-Hand; Exhaust this card after rolling defense dice to reroll some or all of the defense dice. Keep the new result only if it is better.</t>
  </si>
  <si>
    <t>Blade; Melee 1-Handed; Blue, Red, Yellow; Surge: +3 Wounds; Surge: This attack affects a second monster adjacent to you.</t>
  </si>
  <si>
    <t>Overlord Qualities</t>
  </si>
  <si>
    <t>Staff of Light / Staff of Shadows</t>
  </si>
  <si>
    <t>Exhaust this card and discard 1 Overlord card from your hand to either draw 1 Overlord card or force a reroll of any 1 die. You may do this at any time, even if it's not your turn.</t>
  </si>
  <si>
    <t>Shield of the Dark God / Shield of Zorek's Favor</t>
  </si>
  <si>
    <t>Zacareth Only; Each of your attacks gains: Surge: +2 Wounds; Surge: +1 Range, +1 Wound; Surge: Draw 1 Overlord card.</t>
  </si>
  <si>
    <t>Magic, Staff; Ranged 2-Handed; Blue, Yellow; Action: Each hero within 3 spaces of you recovers 1 Wound and 1 Fatigue; Surge: +2 Wounds; Surge: Recover 1 Wound.</t>
  </si>
  <si>
    <t>Bow; Ranged 2-Handed; Blue, Red, Yellow; +3 Range; Surge: Move the target 1 space; Surge: +2 Wounds.</t>
  </si>
  <si>
    <t>Each time an attack targeting this lieutenant is resolved and he is not defeated, he tests Might. If he passes, the attacker suffers 1 Wound for each Shield rolled on this test.</t>
  </si>
  <si>
    <t>Fortuna's Dice / Bones of Woe</t>
  </si>
  <si>
    <t>At the start of each of your turns, roll the blue attack die. On a Surge, draw 1 Overlord card.</t>
  </si>
  <si>
    <t>Trueshot / Scorpion's Kiss</t>
  </si>
  <si>
    <t>This lieutenant gains: Action: Exhaust this card and choose a hero in your line of sight. That hero tests Awareness. If he fails, he is Immobilized and Poisoned. If he passes, he only suffers 1 of those conditions of your choice.</t>
  </si>
  <si>
    <t>Dawnblade / Duskblade</t>
  </si>
  <si>
    <t>A hero that starts his turn adjacent to this lieutenant receives -1 Speed for that turn. Each of this lieutenant's attacks gains: Surge: Pierce 5.</t>
  </si>
  <si>
    <t>Discard</t>
  </si>
  <si>
    <t>Play this card at the start of your turn. Choose one of your monster groups and draw Overlord cards equal to the number of figures from that group on the map. Choose and keep 1 card per hero and discard the rest. Each monster in that group performs 1 less action during this turn.</t>
  </si>
  <si>
    <t>Play this card at the end of your turn. Each hero tests Might. Each hero fails suffers 1 Wound.</t>
  </si>
  <si>
    <t>Play this card when a minion or master monster is defeated to place a fatigue token on the map in that monster's space. At the start of your next turn, place that monster on the map within 5 spaces of where it was defeated. At the end of your next turn, place that monster on the map within 5 spaces of where it was defeated. At the end of your next turn, remove that monster (and the token) from the map.</t>
  </si>
  <si>
    <t>Play this card at the end of your turn. Each hero tests Willpower. Each hero who fails suffers 1 Fatigue each time he performs an action during his next turn. This Fatigue is suffered after the hero completely resolves the action. (He may perform actions even if his Fatigue equals his Stamina; excess Fatigue is converted to Wounds as usual).</t>
  </si>
  <si>
    <r>
      <t xml:space="preserve">Play this card during your turn. Search your deck and discard pile for the card of your choice, reveal it, and place it in your hand, then shuffle your deck. If the chosen card is an </t>
    </r>
    <r>
      <rPr>
        <i/>
        <sz val="9"/>
        <color theme="1"/>
        <rFont val="Calibri"/>
        <family val="2"/>
        <scheme val="minor"/>
      </rPr>
      <t>Event</t>
    </r>
    <r>
      <rPr>
        <sz val="9"/>
        <color theme="1"/>
        <rFont val="Calibri"/>
        <family val="2"/>
        <scheme val="minor"/>
      </rPr>
      <t xml:space="preserve">, every hero tests Willpower. If it is a </t>
    </r>
    <r>
      <rPr>
        <i/>
        <sz val="9"/>
        <color theme="1"/>
        <rFont val="Calibri"/>
        <family val="2"/>
        <scheme val="minor"/>
      </rPr>
      <t>Trap</t>
    </r>
    <r>
      <rPr>
        <sz val="9"/>
        <color theme="1"/>
        <rFont val="Calibri"/>
        <family val="2"/>
        <scheme val="minor"/>
      </rPr>
      <t xml:space="preserve">, every hero tests Awareness. If it is </t>
    </r>
    <r>
      <rPr>
        <i/>
        <sz val="9"/>
        <color theme="1"/>
        <rFont val="Calibri"/>
        <family val="2"/>
        <scheme val="minor"/>
      </rPr>
      <t>Magic</t>
    </r>
    <r>
      <rPr>
        <sz val="9"/>
        <color theme="1"/>
        <rFont val="Calibri"/>
        <family val="2"/>
        <scheme val="minor"/>
      </rPr>
      <t>, every hero tests Knowledge. Each hero who fails suffers 2 Wounds.</t>
    </r>
  </si>
  <si>
    <t>Base Cards</t>
  </si>
  <si>
    <t>Play this card after a hero opens a door or searches. That hero, and each hero within 2 spaces of him tests Awareness. Each hero who fails suffers 1 Wound for each Shield rolled in excess of his Awareness.</t>
  </si>
  <si>
    <r>
      <t xml:space="preserve">Play this card on your turn. Choose </t>
    </r>
    <r>
      <rPr>
        <i/>
        <sz val="9"/>
        <color theme="1"/>
        <rFont val="Calibri"/>
        <family val="2"/>
        <scheme val="minor"/>
      </rPr>
      <t>Event</t>
    </r>
    <r>
      <rPr>
        <sz val="9"/>
        <color theme="1"/>
        <rFont val="Calibri"/>
        <family val="2"/>
        <scheme val="minor"/>
      </rPr>
      <t xml:space="preserve">, </t>
    </r>
    <r>
      <rPr>
        <i/>
        <sz val="9"/>
        <color theme="1"/>
        <rFont val="Calibri"/>
        <family val="2"/>
        <scheme val="minor"/>
      </rPr>
      <t>Magic</t>
    </r>
    <r>
      <rPr>
        <sz val="9"/>
        <color theme="1"/>
        <rFont val="Calibri"/>
        <family val="2"/>
        <scheme val="minor"/>
      </rPr>
      <t xml:space="preserve">, or </t>
    </r>
    <r>
      <rPr>
        <i/>
        <sz val="9"/>
        <color theme="1"/>
        <rFont val="Calibri"/>
        <family val="2"/>
        <scheme val="minor"/>
      </rPr>
      <t>Trap</t>
    </r>
    <r>
      <rPr>
        <sz val="9"/>
        <color theme="1"/>
        <rFont val="Calibri"/>
        <family val="2"/>
        <scheme val="minor"/>
      </rPr>
      <t>. Reveal cards from the top of the Overlord deck until you find a card with the chosen trait or until you run out of cards in your deck. Add the card with the chosen trait (if possible) to your hand and discard all other cards revealed.</t>
    </r>
  </si>
  <si>
    <t>Play this card on a monster during your turn. Roll 2 red dice. The monster recovers Wounds equal to the Wounds rolled.</t>
  </si>
  <si>
    <t>Play this card on your turn. Look at the top 5 cards of the Overlord deck and place them on top of the deck in the order of your choice.</t>
  </si>
  <si>
    <t>Event</t>
  </si>
  <si>
    <t>Magic</t>
  </si>
  <si>
    <t>Trap</t>
  </si>
  <si>
    <t>Play this card after a hero opens a door or searches. He tests Awareness or Might (his choice). If he passes, he suffers Wounds equal to the attribute tested. If he fails, he is defeated.</t>
  </si>
  <si>
    <t>Play this card after a hero searches. That hero tests Knowledge. If he passes, draw 1 Overlord card. If he fails, he becomes a monkey until the end of his next turn. Take 1 of his hero tokens as a reminder. Monkeys cannot roll defense dice (except to test an attribute), have a Speed of 5, and cannot attack for any reason.</t>
  </si>
  <si>
    <t>Play this card when a hero passes an attribute test. The hero must take the test again, this time treating his attribute as if it were 1 lower. If the hero passes this new attribute test, draw 1 Overlord card.</t>
  </si>
  <si>
    <t>Play this card when a hero enters an empty space. That hero and each hero adjacent to him tests Might. Each hero who fails is Immobilized.</t>
  </si>
  <si>
    <t>Play this card after rolling defense dice. Add 2 Shields to the result.</t>
  </si>
  <si>
    <t>Play this card at the end of your turn and choose a monster. That monster immediately performs 2 attack actions, and is then defeated.</t>
  </si>
  <si>
    <t>Play this card when a hero is defeated. Draw 1 Overlord card per hero in the game. This is in addition to your normal 1 Overlord card drawn for defeating a hero.</t>
  </si>
  <si>
    <t>Play this card at the start of your turn and choose one of your monster groups in this quest (except for a lieutenant). You may place monster figures on the map up to the group limit for that monster. These monsters may not be placed within 3 spaces of any hero, but may otherwise be placed in any empty space.</t>
  </si>
  <si>
    <t>Play this card when a monster attacks a hero, before rolling dice. The attack gains +2 Wounds and: Surge: Return this card to your hand.</t>
  </si>
  <si>
    <t>Play this card when a monster attacks a hero, after rolling dice. The attack gains: Surge: +3 Wounds.</t>
  </si>
  <si>
    <t>Play this card when a hero enters an empty space. He tests Awareness. If he fails, he suffers 1 Wound and loses 1 movement point. If he has no movement points to lose (such as if he suffered fatigue to move), he is Stunned.</t>
  </si>
  <si>
    <t>Play this card when a hero enters an empty space during a move action. He tests Awareness. If he fails, he must end his move action (he can still suffer Fatigue to move further, or perform a second move action if this was his first action).</t>
  </si>
  <si>
    <t>Play this card after you roll dice for an attack. Add 1 Surge to the results.</t>
  </si>
  <si>
    <t>Play this card at the start of your turn. During this turn, each time a hero suffers any Wounds, he also suffers 1 Fatigue in addition to the Wounds suffered.</t>
  </si>
  <si>
    <t>Play this card after you roll dice. You may reroll 1 die.</t>
  </si>
  <si>
    <r>
      <t xml:space="preserve">Play this card on a hero at the start of your turn. The hero tests Willpower. If he passes, draw 1 Overlord card. If he fails, you may perform a move or attack action with that hero as if he were one of your monsters this turn. You cannot force him to suffer Fatigue or use a </t>
    </r>
    <r>
      <rPr>
        <i/>
        <sz val="9"/>
        <color theme="1"/>
        <rFont val="Calibri"/>
        <family val="2"/>
        <scheme val="minor"/>
      </rPr>
      <t>Potion</t>
    </r>
    <r>
      <rPr>
        <sz val="9"/>
        <color theme="1"/>
        <rFont val="Calibri"/>
        <family val="2"/>
        <scheme val="minor"/>
      </rPr>
      <t>, but you may force him to attack himself.</t>
    </r>
  </si>
  <si>
    <t>Play this card when activating a monster during your turn. That monster may perform an additional attack action this turn in addition to its normal 2 actions.</t>
  </si>
  <si>
    <t>Play this card when activating a monster during your turn. That monster may perform an additional move action this turn in addition to its normal 2 actions.</t>
  </si>
  <si>
    <t>Play this card when a hero opens a door or searches. He tests Awareness or Might (your choice). If he passes, draw 1 Overlord card. If he fails, he suffers 1 Wound, 1 Fatigue, and he is Poisoned.</t>
  </si>
  <si>
    <t>Average Healer</t>
  </si>
  <si>
    <t>Average Mage</t>
  </si>
  <si>
    <t>Average Scout</t>
  </si>
  <si>
    <t>Average Warrior</t>
  </si>
  <si>
    <t>Starting Equipment</t>
  </si>
  <si>
    <t>Class</t>
  </si>
  <si>
    <t>Arcane Bolt</t>
  </si>
  <si>
    <t>Surge: +1 Range; Surge: Pierce 2</t>
  </si>
  <si>
    <t>0 (sell for 25)</t>
  </si>
  <si>
    <t>Chipped Greataxe</t>
  </si>
  <si>
    <t>Surge: +1 Wound; Surge: +1 Wound</t>
  </si>
  <si>
    <t>Iron Longsword</t>
  </si>
  <si>
    <t>Surge: You may force the target to reroll 1 defense die.</t>
  </si>
  <si>
    <t>Iron Mace</t>
  </si>
  <si>
    <t>Surge: Stun</t>
  </si>
  <si>
    <t>Oak Staff</t>
  </si>
  <si>
    <t>Staff (2-Hands)</t>
  </si>
  <si>
    <t>Reach; Surge: +1 Wound</t>
  </si>
  <si>
    <t>Reaper's Scythe</t>
  </si>
  <si>
    <t>Each time you defeat a monster with this weapon, recover 1 Wound. Surge: +1 Range</t>
  </si>
  <si>
    <t>Throwing Knives</t>
  </si>
  <si>
    <t>When attacking an adjacent monster, gain +1 Wound. Surge: +1 Range.</t>
  </si>
  <si>
    <t>Wooden Shield</t>
  </si>
  <si>
    <t>Exhaust this card after rolling defense dice to add 1 Shield to the results.</t>
  </si>
  <si>
    <t>Yew Shortbow</t>
  </si>
  <si>
    <t>Surge: +2 Range; Surge: +1 Wounds</t>
  </si>
  <si>
    <t>Use at the start of your turn to draw a Search card.</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</si>
</sst>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10"/>
      <color theme="1"/>
      <name val="Calibri"/>
      <family val="2"/>
      <scheme val="minor"/>
    </font>
    <font>
      <b/>
      <sz val="10"/>
      <color theme="0"/>
      <name val="Calibri"/>
      <family val="2"/>
      <scheme val="minor"/>
    </font>
    <font>
      <b/>
      <sz val="14"/>
      <color theme="0"/>
      <name val="Calibri"/>
      <family val="2"/>
      <scheme val="minor"/>
    </font>
    <font>
      <sz val="9"/>
      <color theme="1"/>
      <name val="Calibri"/>
      <family val="2"/>
      <scheme val="minor"/>
    </font>
    <font>
      <i/>
      <sz val="9"/>
      <color theme="1"/>
      <name val="Calibri"/>
      <family val="2"/>
      <scheme val="minor"/>
    </font>
    <font>
      <b/>
      <sz val="9"/>
      <color theme="1"/>
      <name val="Calibri"/>
      <family val="2"/>
      <scheme val="minor"/>
    </font>
  </fonts>
  <fills count="22">
    <fill>
      <patternFill patternType="none"/>
    </fill>
    <fill>
      <patternFill patternType="gray125"/>
    </fill>
    <fill>
      <patternFill patternType="solid">
        <fgColor theme="5"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9" tint="-0.249977111117893"/>
        <bgColor indexed="64"/>
      </patternFill>
    </fill>
    <fill>
      <patternFill patternType="solid">
        <fgColor theme="5" tint="0.79998168889431442"/>
        <bgColor indexed="64"/>
      </patternFill>
    </fill>
    <fill>
      <patternFill patternType="solid">
        <fgColor theme="0"/>
        <bgColor indexed="64"/>
      </patternFill>
    </fill>
    <fill>
      <patternFill patternType="solid">
        <fgColor theme="5" tint="-0.249977111117893"/>
        <bgColor indexed="64"/>
      </patternFill>
    </fill>
    <fill>
      <patternFill patternType="solid">
        <fgColor theme="5" tint="-0.499984740745262"/>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1" tint="0.24997711111789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8" tint="-0.249977111117893"/>
        <bgColor indexed="64"/>
      </patternFill>
    </fill>
    <fill>
      <patternFill patternType="solid">
        <fgColor theme="0" tint="-0.249977111117893"/>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right/>
      <top/>
      <bottom style="thick">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style="thick">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ck">
        <color indexed="64"/>
      </right>
      <top/>
      <bottom/>
      <diagonal/>
    </border>
    <border>
      <left style="thick">
        <color indexed="64"/>
      </left>
      <right style="thick">
        <color indexed="64"/>
      </right>
      <top style="thick">
        <color indexed="64"/>
      </top>
      <bottom style="thick">
        <color indexed="64"/>
      </bottom>
      <diagonal/>
    </border>
    <border>
      <left/>
      <right/>
      <top/>
      <bottom style="medium">
        <color indexed="64"/>
      </bottom>
      <diagonal/>
    </border>
    <border>
      <left style="thick">
        <color indexed="64"/>
      </left>
      <right/>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style="thick">
        <color indexed="64"/>
      </right>
      <top style="medium">
        <color indexed="64"/>
      </top>
      <bottom style="thin">
        <color indexed="64"/>
      </bottom>
      <diagonal/>
    </border>
    <border>
      <left style="medium">
        <color indexed="64"/>
      </left>
      <right style="thick">
        <color indexed="64"/>
      </right>
      <top style="thin">
        <color indexed="64"/>
      </top>
      <bottom style="thin">
        <color indexed="64"/>
      </bottom>
      <diagonal/>
    </border>
    <border>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ck">
        <color indexed="64"/>
      </top>
      <bottom style="thick">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ck">
        <color indexed="64"/>
      </right>
      <top/>
      <bottom style="medium">
        <color indexed="64"/>
      </bottom>
      <diagonal/>
    </border>
    <border>
      <left style="medium">
        <color indexed="64"/>
      </left>
      <right style="thick">
        <color indexed="64"/>
      </right>
      <top style="thin">
        <color indexed="64"/>
      </top>
      <bottom style="thick">
        <color indexed="64"/>
      </bottom>
      <diagonal/>
    </border>
    <border>
      <left style="thin">
        <color indexed="64"/>
      </left>
      <right style="thin">
        <color indexed="64"/>
      </right>
      <top/>
      <bottom/>
      <diagonal/>
    </border>
    <border>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ck">
        <color indexed="64"/>
      </left>
      <right style="thick">
        <color indexed="64"/>
      </right>
      <top style="thin">
        <color indexed="64"/>
      </top>
      <bottom style="thin">
        <color indexed="64"/>
      </bottom>
      <diagonal/>
    </border>
    <border>
      <left/>
      <right style="thin">
        <color indexed="64"/>
      </right>
      <top/>
      <bottom/>
      <diagonal/>
    </border>
    <border>
      <left/>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n">
        <color indexed="64"/>
      </bottom>
      <diagonal/>
    </border>
    <border>
      <left style="thin">
        <color indexed="64"/>
      </left>
      <right style="thick">
        <color indexed="64"/>
      </right>
      <top style="thin">
        <color indexed="64"/>
      </top>
      <bottom/>
      <diagonal/>
    </border>
    <border>
      <left style="thick">
        <color indexed="64"/>
      </left>
      <right style="thick">
        <color indexed="64"/>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s>
  <cellStyleXfs count="1">
    <xf numFmtId="0" fontId="0" fillId="0" borderId="0"/>
  </cellStyleXfs>
  <cellXfs count="319">
    <xf numFmtId="0" fontId="0" fillId="0" borderId="0" xfId="0"/>
    <xf numFmtId="0" fontId="1" fillId="0" borderId="0" xfId="0" applyFont="1" applyAlignment="1">
      <alignment horizontal="center"/>
    </xf>
    <xf numFmtId="0" fontId="0" fillId="0" borderId="0" xfId="0" applyAlignment="1">
      <alignment wrapText="1"/>
    </xf>
    <xf numFmtId="0" fontId="0" fillId="0" borderId="0" xfId="0" applyAlignment="1">
      <alignment horizontal="center"/>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horizontal="center" vertical="center"/>
    </xf>
    <xf numFmtId="0" fontId="0" fillId="0" borderId="1" xfId="0" applyBorder="1" applyAlignment="1">
      <alignment wrapText="1"/>
    </xf>
    <xf numFmtId="0" fontId="2" fillId="6" borderId="0" xfId="0" applyFont="1" applyFill="1" applyAlignment="1">
      <alignment horizontal="center"/>
    </xf>
    <xf numFmtId="0" fontId="2" fillId="6" borderId="0" xfId="0" applyFont="1" applyFill="1" applyAlignment="1">
      <alignment horizontal="right"/>
    </xf>
    <xf numFmtId="0" fontId="0" fillId="6" borderId="0" xfId="0" applyFill="1"/>
    <xf numFmtId="0" fontId="0" fillId="7" borderId="0" xfId="0" applyFill="1"/>
    <xf numFmtId="0" fontId="1" fillId="4" borderId="1" xfId="0" applyFont="1" applyFill="1" applyBorder="1" applyAlignment="1">
      <alignment horizontal="center"/>
    </xf>
    <xf numFmtId="0" fontId="1" fillId="2" borderId="1" xfId="0" applyFont="1" applyFill="1" applyBorder="1" applyAlignment="1">
      <alignment horizontal="center"/>
    </xf>
    <xf numFmtId="0" fontId="0" fillId="9" borderId="0" xfId="0" applyFill="1"/>
    <xf numFmtId="0" fontId="0" fillId="9" borderId="0" xfId="0" applyFill="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11" borderId="0" xfId="0" applyFill="1"/>
    <xf numFmtId="0" fontId="2" fillId="11" borderId="0" xfId="0" applyFont="1" applyFill="1" applyAlignment="1">
      <alignment horizontal="right"/>
    </xf>
    <xf numFmtId="0" fontId="0" fillId="13" borderId="0" xfId="0" applyFill="1"/>
    <xf numFmtId="0" fontId="2" fillId="13" borderId="0" xfId="0" applyFont="1" applyFill="1" applyAlignment="1">
      <alignment horizontal="right"/>
    </xf>
    <xf numFmtId="0" fontId="0" fillId="15" borderId="0" xfId="0" applyFill="1"/>
    <xf numFmtId="0" fontId="2" fillId="15" borderId="0" xfId="0" applyFont="1" applyFill="1" applyAlignment="1">
      <alignment horizontal="right"/>
    </xf>
    <xf numFmtId="0" fontId="2" fillId="7" borderId="0" xfId="0" applyFont="1" applyFill="1" applyAlignment="1">
      <alignment horizontal="right"/>
    </xf>
    <xf numFmtId="0" fontId="0" fillId="11" borderId="21" xfId="0" applyFill="1" applyBorder="1"/>
    <xf numFmtId="0" fontId="0" fillId="13" borderId="7" xfId="0" applyFill="1" applyBorder="1"/>
    <xf numFmtId="0" fontId="0" fillId="15" borderId="7" xfId="0" applyFill="1" applyBorder="1"/>
    <xf numFmtId="0" fontId="0" fillId="7" borderId="7" xfId="0" applyFill="1" applyBorder="1"/>
    <xf numFmtId="0" fontId="0" fillId="7" borderId="10" xfId="0" applyFill="1" applyBorder="1"/>
    <xf numFmtId="0" fontId="0" fillId="7" borderId="22" xfId="0" applyFill="1" applyBorder="1"/>
    <xf numFmtId="0" fontId="0" fillId="15" borderId="10" xfId="0" applyFill="1" applyBorder="1"/>
    <xf numFmtId="0" fontId="0" fillId="15" borderId="22" xfId="0" applyFill="1" applyBorder="1"/>
    <xf numFmtId="0" fontId="0" fillId="13" borderId="10" xfId="0" applyFill="1" applyBorder="1"/>
    <xf numFmtId="0" fontId="0" fillId="13" borderId="22" xfId="0" applyFill="1" applyBorder="1"/>
    <xf numFmtId="0" fontId="0" fillId="11" borderId="10" xfId="0" applyFill="1" applyBorder="1"/>
    <xf numFmtId="0" fontId="0" fillId="11" borderId="22" xfId="0" applyFill="1" applyBorder="1"/>
    <xf numFmtId="0" fontId="4" fillId="11" borderId="20" xfId="0" applyFont="1" applyFill="1" applyBorder="1"/>
    <xf numFmtId="0" fontId="4" fillId="11" borderId="0" xfId="0" applyFont="1" applyFill="1"/>
    <xf numFmtId="0" fontId="4" fillId="11" borderId="10" xfId="0" applyFont="1" applyFill="1" applyBorder="1"/>
    <xf numFmtId="0" fontId="5" fillId="11" borderId="20" xfId="0" applyFont="1" applyFill="1" applyBorder="1" applyAlignment="1">
      <alignment horizontal="right"/>
    </xf>
    <xf numFmtId="0" fontId="4" fillId="8" borderId="0" xfId="0" applyFont="1" applyFill="1" applyAlignment="1">
      <alignment horizontal="right"/>
    </xf>
    <xf numFmtId="0" fontId="4" fillId="8" borderId="0" xfId="0" applyFont="1" applyFill="1"/>
    <xf numFmtId="0" fontId="5" fillId="11" borderId="0" xfId="0" applyFont="1" applyFill="1" applyAlignment="1">
      <alignment horizontal="center"/>
    </xf>
    <xf numFmtId="0" fontId="4" fillId="8" borderId="0" xfId="0" applyFont="1" applyFill="1" applyAlignment="1">
      <alignment horizontal="center"/>
    </xf>
    <xf numFmtId="0" fontId="4" fillId="11" borderId="21" xfId="0" applyFont="1" applyFill="1" applyBorder="1"/>
    <xf numFmtId="0" fontId="4" fillId="11" borderId="7" xfId="0" applyFont="1" applyFill="1" applyBorder="1" applyAlignment="1">
      <alignment horizontal="center"/>
    </xf>
    <xf numFmtId="0" fontId="4" fillId="11" borderId="22" xfId="0" applyFont="1" applyFill="1" applyBorder="1"/>
    <xf numFmtId="0" fontId="4" fillId="13" borderId="0" xfId="0" applyFont="1" applyFill="1"/>
    <xf numFmtId="0" fontId="4" fillId="13" borderId="10" xfId="0" applyFont="1" applyFill="1" applyBorder="1"/>
    <xf numFmtId="0" fontId="4" fillId="15" borderId="0" xfId="0" applyFont="1" applyFill="1"/>
    <xf numFmtId="0" fontId="4" fillId="15" borderId="10" xfId="0" applyFont="1" applyFill="1" applyBorder="1"/>
    <xf numFmtId="0" fontId="4" fillId="7" borderId="0" xfId="0" applyFont="1" applyFill="1"/>
    <xf numFmtId="0" fontId="4" fillId="7" borderId="10" xfId="0" applyFont="1" applyFill="1" applyBorder="1"/>
    <xf numFmtId="0" fontId="5" fillId="13" borderId="0" xfId="0" applyFont="1" applyFill="1" applyAlignment="1">
      <alignment horizontal="right"/>
    </xf>
    <xf numFmtId="0" fontId="5" fillId="15" borderId="0" xfId="0" applyFont="1" applyFill="1" applyAlignment="1">
      <alignment horizontal="right"/>
    </xf>
    <xf numFmtId="0" fontId="5" fillId="7" borderId="0" xfId="0" applyFont="1" applyFill="1" applyAlignment="1">
      <alignment horizontal="right"/>
    </xf>
    <xf numFmtId="0" fontId="4" fillId="3" borderId="0" xfId="0" applyFont="1" applyFill="1" applyAlignment="1">
      <alignment horizontal="right"/>
    </xf>
    <xf numFmtId="0" fontId="4" fillId="3" borderId="0" xfId="0" applyFont="1" applyFill="1"/>
    <xf numFmtId="0" fontId="4" fillId="4" borderId="0" xfId="0" applyFont="1" applyFill="1" applyAlignment="1">
      <alignment horizontal="right"/>
    </xf>
    <xf numFmtId="0" fontId="4" fillId="4" borderId="0" xfId="0" applyFont="1" applyFill="1"/>
    <xf numFmtId="0" fontId="4" fillId="5" borderId="0" xfId="0" applyFont="1" applyFill="1" applyAlignment="1">
      <alignment horizontal="right"/>
    </xf>
    <xf numFmtId="0" fontId="4" fillId="5" borderId="0" xfId="0" applyFont="1" applyFill="1"/>
    <xf numFmtId="0" fontId="5" fillId="13" borderId="0" xfId="0" applyFont="1" applyFill="1" applyAlignment="1">
      <alignment horizontal="center"/>
    </xf>
    <xf numFmtId="0" fontId="5" fillId="15" borderId="0" xfId="0" applyFont="1" applyFill="1" applyAlignment="1">
      <alignment horizontal="center"/>
    </xf>
    <xf numFmtId="0" fontId="5" fillId="7" borderId="0" xfId="0" applyFont="1" applyFill="1" applyAlignment="1">
      <alignment horizontal="center"/>
    </xf>
    <xf numFmtId="0" fontId="4" fillId="3" borderId="0" xfId="0" applyFont="1" applyFill="1" applyAlignment="1">
      <alignment horizontal="center"/>
    </xf>
    <xf numFmtId="0" fontId="4" fillId="4" borderId="0" xfId="0" applyFont="1" applyFill="1" applyAlignment="1">
      <alignment horizontal="center"/>
    </xf>
    <xf numFmtId="0" fontId="4" fillId="5" borderId="0" xfId="0" applyFont="1" applyFill="1" applyAlignment="1">
      <alignment horizontal="center"/>
    </xf>
    <xf numFmtId="0" fontId="4" fillId="13" borderId="7" xfId="0" applyFont="1" applyFill="1" applyBorder="1"/>
    <xf numFmtId="0" fontId="4" fillId="13" borderId="7" xfId="0" applyFont="1" applyFill="1" applyBorder="1" applyAlignment="1">
      <alignment horizontal="center"/>
    </xf>
    <xf numFmtId="0" fontId="4" fillId="13" borderId="22" xfId="0" applyFont="1" applyFill="1" applyBorder="1"/>
    <xf numFmtId="0" fontId="4" fillId="15" borderId="7" xfId="0" applyFont="1" applyFill="1" applyBorder="1"/>
    <xf numFmtId="0" fontId="4" fillId="15" borderId="7" xfId="0" applyFont="1" applyFill="1" applyBorder="1" applyAlignment="1">
      <alignment horizontal="center"/>
    </xf>
    <xf numFmtId="0" fontId="4" fillId="15" borderId="22" xfId="0" applyFont="1" applyFill="1" applyBorder="1"/>
    <xf numFmtId="0" fontId="4" fillId="7" borderId="7" xfId="0" applyFont="1" applyFill="1" applyBorder="1"/>
    <xf numFmtId="0" fontId="4" fillId="7" borderId="7" xfId="0" applyFont="1" applyFill="1" applyBorder="1" applyAlignment="1">
      <alignment horizontal="center"/>
    </xf>
    <xf numFmtId="0" fontId="4" fillId="7" borderId="22" xfId="0" applyFont="1" applyFill="1" applyBorder="1"/>
    <xf numFmtId="0" fontId="0" fillId="16" borderId="0" xfId="0" applyFill="1"/>
    <xf numFmtId="0" fontId="0" fillId="16" borderId="0" xfId="0" applyFill="1" applyAlignment="1">
      <alignment horizontal="center"/>
    </xf>
    <xf numFmtId="0" fontId="0" fillId="16" borderId="10" xfId="0" applyFill="1" applyBorder="1"/>
    <xf numFmtId="0" fontId="0" fillId="16" borderId="17" xfId="0" applyFill="1" applyBorder="1"/>
    <xf numFmtId="0" fontId="2" fillId="16" borderId="0" xfId="0" applyFont="1" applyFill="1" applyAlignment="1">
      <alignment horizontal="right"/>
    </xf>
    <xf numFmtId="0" fontId="0" fillId="8" borderId="8" xfId="0" applyFill="1" applyBorder="1" applyAlignment="1">
      <alignment horizontal="center"/>
    </xf>
    <xf numFmtId="0" fontId="0" fillId="8" borderId="9" xfId="0" applyFill="1" applyBorder="1" applyAlignment="1">
      <alignment horizontal="center"/>
    </xf>
    <xf numFmtId="0" fontId="0" fillId="8" borderId="2" xfId="0" applyFill="1" applyBorder="1" applyAlignment="1">
      <alignment horizontal="center"/>
    </xf>
    <xf numFmtId="0" fontId="0" fillId="8" borderId="4" xfId="0" applyFill="1" applyBorder="1" applyAlignment="1">
      <alignment horizontal="center"/>
    </xf>
    <xf numFmtId="0" fontId="0" fillId="3" borderId="8" xfId="0" applyFill="1" applyBorder="1" applyAlignment="1">
      <alignment horizontal="center"/>
    </xf>
    <xf numFmtId="0" fontId="0" fillId="3" borderId="9" xfId="0" applyFill="1" applyBorder="1" applyAlignment="1">
      <alignment horizontal="center"/>
    </xf>
    <xf numFmtId="0" fontId="0" fillId="3" borderId="2" xfId="0" applyFill="1" applyBorder="1" applyAlignment="1">
      <alignment horizontal="center"/>
    </xf>
    <xf numFmtId="0" fontId="0" fillId="3" borderId="6" xfId="0" applyFill="1" applyBorder="1" applyAlignment="1">
      <alignment horizontal="center"/>
    </xf>
    <xf numFmtId="0" fontId="0" fillId="3" borderId="4" xfId="0" applyFill="1" applyBorder="1" applyAlignment="1">
      <alignment horizontal="center"/>
    </xf>
    <xf numFmtId="0" fontId="0" fillId="4" borderId="8" xfId="0" applyFill="1" applyBorder="1" applyAlignment="1">
      <alignment horizontal="center"/>
    </xf>
    <xf numFmtId="0" fontId="0" fillId="4" borderId="9" xfId="0" applyFill="1" applyBorder="1" applyAlignment="1">
      <alignment horizontal="center"/>
    </xf>
    <xf numFmtId="0" fontId="0" fillId="4" borderId="2" xfId="0" applyFill="1" applyBorder="1" applyAlignment="1">
      <alignment horizontal="center"/>
    </xf>
    <xf numFmtId="0" fontId="0" fillId="4" borderId="6" xfId="0" applyFill="1" applyBorder="1" applyAlignment="1">
      <alignment horizontal="center"/>
    </xf>
    <xf numFmtId="0" fontId="0" fillId="4" borderId="4" xfId="0" applyFill="1" applyBorder="1" applyAlignment="1">
      <alignment horizontal="center"/>
    </xf>
    <xf numFmtId="0" fontId="0" fillId="5" borderId="8" xfId="0" applyFill="1" applyBorder="1" applyAlignment="1">
      <alignment horizontal="center"/>
    </xf>
    <xf numFmtId="0" fontId="0" fillId="5" borderId="9"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5" borderId="4" xfId="0" applyFill="1" applyBorder="1" applyAlignment="1">
      <alignment horizontal="center"/>
    </xf>
    <xf numFmtId="0" fontId="2" fillId="11" borderId="7" xfId="0" applyFont="1" applyFill="1" applyBorder="1" applyAlignment="1">
      <alignment horizontal="center"/>
    </xf>
    <xf numFmtId="0" fontId="2" fillId="13" borderId="7" xfId="0" applyFont="1" applyFill="1" applyBorder="1" applyAlignment="1">
      <alignment horizontal="center"/>
    </xf>
    <xf numFmtId="0" fontId="2" fillId="15" borderId="7" xfId="0" applyFont="1" applyFill="1" applyBorder="1" applyAlignment="1">
      <alignment horizontal="center"/>
    </xf>
    <xf numFmtId="0" fontId="2" fillId="7" borderId="7" xfId="0" applyFont="1" applyFill="1" applyBorder="1" applyAlignment="1">
      <alignment horizontal="center"/>
    </xf>
    <xf numFmtId="0" fontId="3" fillId="16" borderId="0" xfId="0" applyFont="1" applyFill="1"/>
    <xf numFmtId="0" fontId="0" fillId="17" borderId="1" xfId="0" applyFill="1" applyBorder="1"/>
    <xf numFmtId="0" fontId="0" fillId="5" borderId="23" xfId="0" applyFill="1" applyBorder="1" applyAlignment="1">
      <alignment horizontal="center"/>
    </xf>
    <xf numFmtId="0" fontId="0" fillId="5" borderId="24" xfId="0" applyFill="1" applyBorder="1" applyAlignment="1">
      <alignment horizontal="center"/>
    </xf>
    <xf numFmtId="0" fontId="2" fillId="7" borderId="22" xfId="0" applyFont="1" applyFill="1" applyBorder="1" applyAlignment="1">
      <alignment horizontal="center"/>
    </xf>
    <xf numFmtId="0" fontId="0" fillId="4" borderId="23" xfId="0" applyFill="1" applyBorder="1" applyAlignment="1">
      <alignment horizontal="center"/>
    </xf>
    <xf numFmtId="0" fontId="0" fillId="4" borderId="24" xfId="0" applyFill="1" applyBorder="1" applyAlignment="1">
      <alignment horizontal="center"/>
    </xf>
    <xf numFmtId="0" fontId="2" fillId="15" borderId="22" xfId="0" applyFont="1" applyFill="1" applyBorder="1" applyAlignment="1">
      <alignment horizontal="center"/>
    </xf>
    <xf numFmtId="0" fontId="0" fillId="3" borderId="23" xfId="0" applyFill="1" applyBorder="1" applyAlignment="1">
      <alignment horizontal="center"/>
    </xf>
    <xf numFmtId="0" fontId="0" fillId="3" borderId="24" xfId="0" applyFill="1" applyBorder="1" applyAlignment="1">
      <alignment horizontal="center"/>
    </xf>
    <xf numFmtId="0" fontId="2" fillId="13" borderId="22" xfId="0" applyFont="1" applyFill="1" applyBorder="1" applyAlignment="1">
      <alignment horizontal="center"/>
    </xf>
    <xf numFmtId="0" fontId="0" fillId="8" borderId="23" xfId="0" applyFill="1" applyBorder="1" applyAlignment="1">
      <alignment horizontal="center"/>
    </xf>
    <xf numFmtId="0" fontId="0" fillId="8" borderId="24" xfId="0" applyFill="1" applyBorder="1" applyAlignment="1">
      <alignment horizontal="center"/>
    </xf>
    <xf numFmtId="0" fontId="2" fillId="11" borderId="22" xfId="0" applyFont="1" applyFill="1" applyBorder="1" applyAlignment="1">
      <alignment horizontal="center"/>
    </xf>
    <xf numFmtId="0" fontId="2" fillId="16" borderId="25" xfId="0" applyFont="1" applyFill="1" applyBorder="1" applyAlignment="1">
      <alignment horizontal="right"/>
    </xf>
    <xf numFmtId="0" fontId="3" fillId="17" borderId="18" xfId="0" applyFont="1" applyFill="1" applyBorder="1"/>
    <xf numFmtId="0" fontId="0" fillId="17" borderId="26" xfId="0" applyFill="1" applyBorder="1"/>
    <xf numFmtId="0" fontId="0" fillId="17" borderId="27" xfId="0" applyFill="1" applyBorder="1"/>
    <xf numFmtId="0" fontId="0" fillId="17" borderId="28" xfId="0" applyFill="1" applyBorder="1"/>
    <xf numFmtId="0" fontId="0" fillId="17" borderId="29" xfId="0" applyFill="1" applyBorder="1"/>
    <xf numFmtId="0" fontId="0" fillId="17" borderId="2" xfId="0" applyFill="1" applyBorder="1"/>
    <xf numFmtId="0" fontId="0" fillId="17" borderId="3" xfId="0" applyFill="1" applyBorder="1"/>
    <xf numFmtId="0" fontId="0" fillId="17" borderId="5" xfId="0" applyFill="1" applyBorder="1"/>
    <xf numFmtId="0" fontId="0" fillId="17" borderId="4" xfId="0" applyFill="1" applyBorder="1"/>
    <xf numFmtId="0" fontId="2" fillId="10" borderId="30" xfId="0" applyFont="1" applyFill="1" applyBorder="1" applyAlignment="1">
      <alignment horizontal="center"/>
    </xf>
    <xf numFmtId="0" fontId="2" fillId="14" borderId="30" xfId="0" applyFont="1" applyFill="1" applyBorder="1" applyAlignment="1">
      <alignment horizontal="center"/>
    </xf>
    <xf numFmtId="0" fontId="2" fillId="12" borderId="30" xfId="0" applyFont="1" applyFill="1" applyBorder="1" applyAlignment="1">
      <alignment horizontal="center"/>
    </xf>
    <xf numFmtId="0" fontId="0" fillId="5" borderId="6" xfId="0" applyFill="1" applyBorder="1" applyAlignment="1">
      <alignment horizontal="center"/>
    </xf>
    <xf numFmtId="0" fontId="2" fillId="7" borderId="30" xfId="0" applyFont="1" applyFill="1" applyBorder="1" applyAlignment="1">
      <alignment horizontal="center"/>
    </xf>
    <xf numFmtId="0" fontId="4" fillId="5" borderId="0" xfId="0" applyFont="1" applyFill="1" applyAlignment="1">
      <alignment horizontal="center"/>
    </xf>
    <xf numFmtId="0" fontId="4" fillId="8" borderId="0" xfId="0" applyFont="1" applyFill="1" applyAlignment="1">
      <alignment horizontal="center"/>
    </xf>
    <xf numFmtId="0" fontId="4" fillId="3" borderId="0" xfId="0" applyFont="1" applyFill="1" applyAlignment="1">
      <alignment horizontal="center"/>
    </xf>
    <xf numFmtId="0" fontId="4" fillId="4" borderId="0" xfId="0" applyFont="1" applyFill="1" applyAlignment="1">
      <alignment horizontal="center"/>
    </xf>
    <xf numFmtId="0" fontId="0" fillId="4" borderId="1" xfId="0" applyFill="1" applyBorder="1" applyAlignment="1">
      <alignment vertical="center"/>
    </xf>
    <xf numFmtId="0" fontId="0" fillId="4" borderId="1" xfId="0" applyFill="1" applyBorder="1" applyAlignment="1">
      <alignment horizontal="center" vertical="center"/>
    </xf>
    <xf numFmtId="0" fontId="0" fillId="3" borderId="1" xfId="0" applyFill="1" applyBorder="1"/>
    <xf numFmtId="0" fontId="0" fillId="2" borderId="1" xfId="0" applyFill="1" applyBorder="1"/>
    <xf numFmtId="0" fontId="0" fillId="4" borderId="1" xfId="0" applyFill="1" applyBorder="1"/>
    <xf numFmtId="0" fontId="0" fillId="5" borderId="1" xfId="0" applyFill="1" applyBorder="1" applyAlignment="1">
      <alignment vertical="center"/>
    </xf>
    <xf numFmtId="0" fontId="0" fillId="5" borderId="1" xfId="0" applyFill="1" applyBorder="1" applyAlignment="1">
      <alignment horizontal="center" vertical="center"/>
    </xf>
    <xf numFmtId="0" fontId="0" fillId="5" borderId="1" xfId="0" applyFill="1" applyBorder="1"/>
    <xf numFmtId="0" fontId="0" fillId="3" borderId="1" xfId="0" applyFill="1" applyBorder="1" applyAlignment="1">
      <alignment vertical="center"/>
    </xf>
    <xf numFmtId="0" fontId="0" fillId="3" borderId="1" xfId="0" applyFill="1" applyBorder="1" applyAlignment="1">
      <alignment horizontal="center" vertical="center"/>
    </xf>
    <xf numFmtId="0" fontId="0" fillId="2" borderId="1" xfId="0" applyFill="1" applyBorder="1" applyAlignment="1">
      <alignment vertical="center"/>
    </xf>
    <xf numFmtId="0" fontId="0" fillId="2" borderId="1" xfId="0" applyFill="1" applyBorder="1" applyAlignment="1">
      <alignment horizontal="center" vertical="center"/>
    </xf>
    <xf numFmtId="0" fontId="1" fillId="9" borderId="0" xfId="0" applyFont="1" applyFill="1" applyAlignment="1">
      <alignment horizontal="center"/>
    </xf>
    <xf numFmtId="0" fontId="0" fillId="9" borderId="1" xfId="0" applyFill="1" applyBorder="1" applyAlignment="1"/>
    <xf numFmtId="0" fontId="0" fillId="9" borderId="1" xfId="0" applyFill="1" applyBorder="1"/>
    <xf numFmtId="0" fontId="0" fillId="9" borderId="1" xfId="0" applyFill="1" applyBorder="1" applyAlignment="1">
      <alignment horizontal="center"/>
    </xf>
    <xf numFmtId="0" fontId="0" fillId="0" borderId="0" xfId="0" applyBorder="1" applyAlignment="1">
      <alignment horizontal="center"/>
    </xf>
    <xf numFmtId="0" fontId="0" fillId="0" borderId="0" xfId="0" applyBorder="1" applyAlignment="1">
      <alignment horizontal="left"/>
    </xf>
    <xf numFmtId="0" fontId="0" fillId="2" borderId="2" xfId="0" applyFill="1" applyBorder="1" applyAlignment="1">
      <alignment horizontal="center"/>
    </xf>
    <xf numFmtId="0" fontId="0" fillId="2" borderId="4" xfId="0" applyFill="1" applyBorder="1" applyAlignment="1">
      <alignment horizontal="center"/>
    </xf>
    <xf numFmtId="0" fontId="0" fillId="0" borderId="0" xfId="0" applyBorder="1" applyAlignment="1">
      <alignment horizontal="left" wrapText="1"/>
    </xf>
    <xf numFmtId="0" fontId="0" fillId="0" borderId="0" xfId="0" applyBorder="1"/>
    <xf numFmtId="0" fontId="7" fillId="0" borderId="0" xfId="0" applyFont="1" applyBorder="1" applyAlignment="1">
      <alignment horizontal="left" wrapText="1"/>
    </xf>
    <xf numFmtId="0" fontId="0" fillId="2" borderId="1" xfId="0" applyFill="1" applyBorder="1" applyAlignment="1">
      <alignment horizontal="center"/>
    </xf>
    <xf numFmtId="0" fontId="7" fillId="2" borderId="1" xfId="0" applyFont="1" applyFill="1" applyBorder="1" applyAlignment="1">
      <alignment horizontal="left" wrapText="1"/>
    </xf>
    <xf numFmtId="0" fontId="7" fillId="4" borderId="1" xfId="0" applyFont="1" applyFill="1" applyBorder="1" applyAlignment="1">
      <alignment vertical="center" wrapText="1"/>
    </xf>
    <xf numFmtId="0" fontId="7" fillId="5" borderId="1" xfId="0" applyFont="1" applyFill="1" applyBorder="1" applyAlignment="1">
      <alignment vertical="center" wrapText="1"/>
    </xf>
    <xf numFmtId="0" fontId="7" fillId="3" borderId="1" xfId="0" applyFont="1" applyFill="1" applyBorder="1" applyAlignment="1">
      <alignment vertical="center" wrapText="1"/>
    </xf>
    <xf numFmtId="0" fontId="7" fillId="2" borderId="1" xfId="0" applyFont="1" applyFill="1" applyBorder="1" applyAlignment="1">
      <alignment vertical="center" wrapText="1"/>
    </xf>
    <xf numFmtId="0" fontId="0" fillId="4" borderId="1" xfId="0" applyFill="1" applyBorder="1" applyAlignment="1">
      <alignment horizontal="center"/>
    </xf>
    <xf numFmtId="0" fontId="7" fillId="4" borderId="1" xfId="0" applyFont="1" applyFill="1" applyBorder="1" applyAlignment="1">
      <alignment horizontal="left" wrapText="1"/>
    </xf>
    <xf numFmtId="0" fontId="0" fillId="3" borderId="1" xfId="0" applyFill="1" applyBorder="1" applyAlignment="1">
      <alignment horizontal="center"/>
    </xf>
    <xf numFmtId="0" fontId="7" fillId="3" borderId="1" xfId="0" applyFont="1" applyFill="1" applyBorder="1" applyAlignment="1">
      <alignment horizontal="left" wrapText="1"/>
    </xf>
    <xf numFmtId="0" fontId="1" fillId="0" borderId="0" xfId="0" applyFont="1" applyAlignment="1">
      <alignment horizontal="center" wrapText="1"/>
    </xf>
    <xf numFmtId="0" fontId="0" fillId="5" borderId="1" xfId="0" applyFill="1" applyBorder="1" applyAlignment="1">
      <alignment horizontal="center"/>
    </xf>
    <xf numFmtId="0" fontId="7" fillId="5" borderId="1" xfId="0" applyFont="1" applyFill="1" applyBorder="1" applyAlignment="1">
      <alignment horizontal="left" wrapText="1"/>
    </xf>
    <xf numFmtId="0" fontId="0" fillId="2" borderId="29" xfId="0" applyFill="1" applyBorder="1" applyAlignment="1">
      <alignment horizontal="center"/>
    </xf>
    <xf numFmtId="0" fontId="0" fillId="2" borderId="3" xfId="0" applyFill="1" applyBorder="1" applyAlignment="1">
      <alignment horizontal="center"/>
    </xf>
    <xf numFmtId="0" fontId="0" fillId="2" borderId="5" xfId="0" applyFill="1" applyBorder="1" applyAlignment="1">
      <alignment horizontal="center"/>
    </xf>
    <xf numFmtId="0" fontId="7" fillId="2" borderId="5" xfId="0" applyFont="1" applyFill="1" applyBorder="1" applyAlignment="1">
      <alignment horizontal="left" wrapText="1"/>
    </xf>
    <xf numFmtId="0" fontId="0" fillId="2" borderId="31" xfId="0" applyFill="1" applyBorder="1" applyAlignment="1">
      <alignment horizontal="center"/>
    </xf>
    <xf numFmtId="0" fontId="0" fillId="2" borderId="32" xfId="0" applyFill="1" applyBorder="1" applyAlignment="1">
      <alignment horizontal="center"/>
    </xf>
    <xf numFmtId="0" fontId="7" fillId="2" borderId="32" xfId="0" applyFont="1" applyFill="1" applyBorder="1" applyAlignment="1">
      <alignment horizontal="left" wrapText="1"/>
    </xf>
    <xf numFmtId="0" fontId="0" fillId="2" borderId="9" xfId="0" applyFill="1" applyBorder="1" applyAlignment="1">
      <alignment horizontal="center"/>
    </xf>
    <xf numFmtId="0" fontId="0" fillId="4" borderId="29" xfId="0" applyFill="1" applyBorder="1" applyAlignment="1">
      <alignment horizontal="center"/>
    </xf>
    <xf numFmtId="0" fontId="0" fillId="4" borderId="3" xfId="0" applyFill="1" applyBorder="1" applyAlignment="1">
      <alignment horizontal="center"/>
    </xf>
    <xf numFmtId="0" fontId="0" fillId="4" borderId="5" xfId="0" applyFill="1" applyBorder="1" applyAlignment="1">
      <alignment horizontal="center"/>
    </xf>
    <xf numFmtId="0" fontId="7" fillId="4" borderId="5" xfId="0" applyFont="1" applyFill="1" applyBorder="1" applyAlignment="1">
      <alignment horizontal="left" wrapText="1"/>
    </xf>
    <xf numFmtId="0" fontId="0" fillId="4" borderId="31" xfId="0" applyFill="1" applyBorder="1" applyAlignment="1">
      <alignment horizontal="center"/>
    </xf>
    <xf numFmtId="0" fontId="0" fillId="4" borderId="32" xfId="0" applyFill="1" applyBorder="1" applyAlignment="1">
      <alignment horizontal="center"/>
    </xf>
    <xf numFmtId="0" fontId="7" fillId="4" borderId="32" xfId="0" applyFont="1" applyFill="1" applyBorder="1" applyAlignment="1">
      <alignment horizontal="left" wrapText="1"/>
    </xf>
    <xf numFmtId="0" fontId="0" fillId="3" borderId="29" xfId="0" applyFill="1" applyBorder="1" applyAlignment="1">
      <alignment horizontal="center"/>
    </xf>
    <xf numFmtId="0" fontId="0" fillId="3" borderId="3" xfId="0" applyFill="1" applyBorder="1" applyAlignment="1">
      <alignment horizontal="center"/>
    </xf>
    <xf numFmtId="0" fontId="0" fillId="3" borderId="5" xfId="0" applyFill="1" applyBorder="1" applyAlignment="1">
      <alignment horizontal="center"/>
    </xf>
    <xf numFmtId="0" fontId="7" fillId="3" borderId="5" xfId="0" applyFont="1" applyFill="1" applyBorder="1" applyAlignment="1">
      <alignment horizontal="left" wrapText="1"/>
    </xf>
    <xf numFmtId="0" fontId="0" fillId="3" borderId="31" xfId="0" applyFill="1" applyBorder="1" applyAlignment="1">
      <alignment horizontal="center"/>
    </xf>
    <xf numFmtId="0" fontId="0" fillId="3" borderId="32" xfId="0" applyFill="1" applyBorder="1" applyAlignment="1">
      <alignment horizontal="center"/>
    </xf>
    <xf numFmtId="0" fontId="7" fillId="3" borderId="32" xfId="0" applyFont="1" applyFill="1" applyBorder="1" applyAlignment="1">
      <alignment horizontal="left" wrapText="1"/>
    </xf>
    <xf numFmtId="0" fontId="0" fillId="5" borderId="29" xfId="0" applyFill="1" applyBorder="1" applyAlignment="1">
      <alignment horizontal="center"/>
    </xf>
    <xf numFmtId="0" fontId="0" fillId="5" borderId="5" xfId="0" applyFill="1" applyBorder="1" applyAlignment="1">
      <alignment horizontal="center"/>
    </xf>
    <xf numFmtId="0" fontId="7" fillId="5" borderId="5" xfId="0" applyFont="1" applyFill="1" applyBorder="1" applyAlignment="1">
      <alignment horizontal="left" wrapText="1"/>
    </xf>
    <xf numFmtId="0" fontId="0" fillId="5" borderId="31" xfId="0" applyFill="1" applyBorder="1" applyAlignment="1">
      <alignment horizontal="center"/>
    </xf>
    <xf numFmtId="0" fontId="0" fillId="5" borderId="32" xfId="0" applyFill="1" applyBorder="1" applyAlignment="1">
      <alignment horizontal="center"/>
    </xf>
    <xf numFmtId="0" fontId="7" fillId="5" borderId="32" xfId="0" applyFont="1" applyFill="1" applyBorder="1" applyAlignment="1">
      <alignment horizontal="left" wrapText="1"/>
    </xf>
    <xf numFmtId="0" fontId="2" fillId="10" borderId="33" xfId="0" applyFont="1" applyFill="1" applyBorder="1" applyAlignment="1">
      <alignment horizontal="center"/>
    </xf>
    <xf numFmtId="0" fontId="2" fillId="10" borderId="33" xfId="0" applyFont="1" applyFill="1" applyBorder="1" applyAlignment="1">
      <alignment horizontal="center" wrapText="1"/>
    </xf>
    <xf numFmtId="0" fontId="2" fillId="10" borderId="34" xfId="0" applyFont="1" applyFill="1" applyBorder="1" applyAlignment="1">
      <alignment horizontal="center"/>
    </xf>
    <xf numFmtId="0" fontId="2" fillId="14" borderId="33" xfId="0" applyFont="1" applyFill="1" applyBorder="1" applyAlignment="1">
      <alignment horizontal="center"/>
    </xf>
    <xf numFmtId="0" fontId="2" fillId="14" borderId="33" xfId="0" applyFont="1" applyFill="1" applyBorder="1" applyAlignment="1">
      <alignment horizontal="center" wrapText="1"/>
    </xf>
    <xf numFmtId="0" fontId="2" fillId="14" borderId="34" xfId="0" applyFont="1" applyFill="1" applyBorder="1" applyAlignment="1">
      <alignment horizontal="center"/>
    </xf>
    <xf numFmtId="0" fontId="2" fillId="12" borderId="33" xfId="0" applyFont="1" applyFill="1" applyBorder="1" applyAlignment="1">
      <alignment horizontal="center"/>
    </xf>
    <xf numFmtId="0" fontId="2" fillId="12" borderId="33" xfId="0" applyFont="1" applyFill="1" applyBorder="1" applyAlignment="1">
      <alignment horizontal="center" wrapText="1"/>
    </xf>
    <xf numFmtId="0" fontId="2" fillId="12" borderId="34" xfId="0" applyFont="1" applyFill="1" applyBorder="1" applyAlignment="1">
      <alignment horizontal="center"/>
    </xf>
    <xf numFmtId="0" fontId="2" fillId="7" borderId="33" xfId="0" applyFont="1" applyFill="1" applyBorder="1" applyAlignment="1">
      <alignment horizontal="center"/>
    </xf>
    <xf numFmtId="0" fontId="2" fillId="7" borderId="33" xfId="0" applyFont="1" applyFill="1" applyBorder="1" applyAlignment="1">
      <alignment horizontal="center" wrapText="1"/>
    </xf>
    <xf numFmtId="0" fontId="2" fillId="7" borderId="34" xfId="0" applyFont="1" applyFill="1" applyBorder="1" applyAlignment="1">
      <alignment horizontal="center"/>
    </xf>
    <xf numFmtId="0" fontId="0" fillId="8" borderId="3" xfId="0" applyFill="1" applyBorder="1" applyAlignment="1">
      <alignment horizontal="center"/>
    </xf>
    <xf numFmtId="0" fontId="0" fillId="3" borderId="36" xfId="0" applyFill="1" applyBorder="1" applyAlignment="1">
      <alignment horizontal="center"/>
    </xf>
    <xf numFmtId="0" fontId="0" fillId="4" borderId="36" xfId="0" applyFill="1" applyBorder="1" applyAlignment="1">
      <alignment horizontal="center"/>
    </xf>
    <xf numFmtId="0" fontId="0" fillId="5" borderId="36" xfId="0" applyFill="1" applyBorder="1" applyAlignment="1">
      <alignment horizontal="center"/>
    </xf>
    <xf numFmtId="0" fontId="7" fillId="9" borderId="1" xfId="0" applyFont="1" applyFill="1" applyBorder="1"/>
    <xf numFmtId="0" fontId="8" fillId="9" borderId="1" xfId="0" applyFont="1" applyFill="1" applyBorder="1"/>
    <xf numFmtId="0" fontId="0" fillId="8" borderId="35" xfId="0" applyFill="1" applyBorder="1" applyAlignment="1">
      <alignment horizontal="center"/>
    </xf>
    <xf numFmtId="0" fontId="1" fillId="0" borderId="0" xfId="0" applyFont="1" applyAlignment="1">
      <alignment horizontal="center" vertical="center" wrapText="1"/>
    </xf>
    <xf numFmtId="0" fontId="0" fillId="0" borderId="0" xfId="0" applyAlignment="1">
      <alignment vertical="center" wrapText="1"/>
    </xf>
    <xf numFmtId="0" fontId="1" fillId="0" borderId="0" xfId="0" applyFont="1"/>
    <xf numFmtId="0" fontId="0" fillId="2" borderId="1" xfId="0" quotePrefix="1" applyFill="1" applyBorder="1" applyAlignment="1">
      <alignment horizontal="center"/>
    </xf>
    <xf numFmtId="0" fontId="0" fillId="18" borderId="1" xfId="0" applyFill="1" applyBorder="1"/>
    <xf numFmtId="0" fontId="0" fillId="18" borderId="1" xfId="0" applyFill="1" applyBorder="1" applyAlignment="1">
      <alignment horizontal="center"/>
    </xf>
    <xf numFmtId="0" fontId="0" fillId="18" borderId="1" xfId="0" quotePrefix="1" applyFill="1" applyBorder="1" applyAlignment="1">
      <alignment horizontal="center"/>
    </xf>
    <xf numFmtId="0" fontId="0" fillId="0" borderId="1" xfId="0" applyBorder="1" applyAlignment="1">
      <alignment horizontal="center"/>
    </xf>
    <xf numFmtId="0" fontId="0" fillId="0" borderId="1" xfId="0" applyFill="1" applyBorder="1" applyAlignment="1">
      <alignment horizontal="center"/>
    </xf>
    <xf numFmtId="0" fontId="0" fillId="0" borderId="32" xfId="0" applyBorder="1" applyAlignment="1">
      <alignment horizontal="center"/>
    </xf>
    <xf numFmtId="0" fontId="1" fillId="0" borderId="38" xfId="0" applyFont="1" applyBorder="1" applyAlignment="1">
      <alignment horizontal="center"/>
    </xf>
    <xf numFmtId="0" fontId="0" fillId="0" borderId="8" xfId="0" applyBorder="1" applyAlignment="1">
      <alignment horizontal="center"/>
    </xf>
    <xf numFmtId="0" fontId="0" fillId="0" borderId="39" xfId="0" applyBorder="1" applyAlignment="1">
      <alignment horizontal="center"/>
    </xf>
    <xf numFmtId="0" fontId="0" fillId="0" borderId="43" xfId="0" applyBorder="1" applyAlignment="1">
      <alignment horizontal="center"/>
    </xf>
    <xf numFmtId="0" fontId="0" fillId="0" borderId="44" xfId="0" applyBorder="1" applyAlignment="1">
      <alignment horizontal="center"/>
    </xf>
    <xf numFmtId="0" fontId="0" fillId="0" borderId="40" xfId="0" applyFill="1" applyBorder="1" applyAlignment="1">
      <alignment horizontal="center"/>
    </xf>
    <xf numFmtId="0" fontId="0" fillId="0" borderId="41" xfId="0" applyFill="1" applyBorder="1" applyAlignment="1">
      <alignment horizontal="center"/>
    </xf>
    <xf numFmtId="0" fontId="0" fillId="0" borderId="44" xfId="0" applyFill="1" applyBorder="1" applyAlignment="1">
      <alignment horizontal="center"/>
    </xf>
    <xf numFmtId="0" fontId="1" fillId="0" borderId="18" xfId="0" applyFont="1" applyFill="1" applyBorder="1" applyAlignment="1">
      <alignment horizontal="center"/>
    </xf>
    <xf numFmtId="0" fontId="1" fillId="0" borderId="18" xfId="0" applyFont="1" applyBorder="1" applyAlignment="1">
      <alignment horizontal="center"/>
    </xf>
    <xf numFmtId="0" fontId="0" fillId="0" borderId="5" xfId="0" applyBorder="1" applyAlignment="1">
      <alignment horizontal="center"/>
    </xf>
    <xf numFmtId="0" fontId="0" fillId="0" borderId="45" xfId="0" applyBorder="1" applyAlignment="1">
      <alignment horizontal="center"/>
    </xf>
    <xf numFmtId="0" fontId="0" fillId="0" borderId="45" xfId="0" applyFill="1" applyBorder="1" applyAlignment="1">
      <alignment horizontal="center"/>
    </xf>
    <xf numFmtId="0" fontId="1" fillId="6" borderId="0" xfId="0" applyFont="1" applyFill="1"/>
    <xf numFmtId="0" fontId="0" fillId="6" borderId="0" xfId="0" applyFill="1" applyAlignment="1">
      <alignment horizontal="center"/>
    </xf>
    <xf numFmtId="0" fontId="3" fillId="6" borderId="0" xfId="0" applyFont="1" applyFill="1"/>
    <xf numFmtId="0" fontId="7" fillId="0" borderId="0" xfId="0" applyFont="1" applyAlignment="1">
      <alignment wrapText="1"/>
    </xf>
    <xf numFmtId="0" fontId="2" fillId="6" borderId="0" xfId="0" applyFont="1" applyFill="1" applyAlignment="1">
      <alignment horizontal="center" wrapText="1"/>
    </xf>
    <xf numFmtId="0" fontId="1" fillId="0" borderId="1" xfId="0" applyFont="1" applyBorder="1" applyAlignment="1">
      <alignment horizontal="center"/>
    </xf>
    <xf numFmtId="0" fontId="7" fillId="0" borderId="1" xfId="0" applyFont="1" applyBorder="1" applyAlignment="1">
      <alignment wrapText="1"/>
    </xf>
    <xf numFmtId="0" fontId="1" fillId="0" borderId="1" xfId="0" applyFont="1" applyFill="1" applyBorder="1" applyAlignment="1">
      <alignment horizontal="center"/>
    </xf>
    <xf numFmtId="0" fontId="2" fillId="6" borderId="1" xfId="0" applyFont="1" applyFill="1" applyBorder="1" applyAlignment="1">
      <alignment horizontal="center"/>
    </xf>
    <xf numFmtId="0" fontId="2" fillId="6" borderId="1" xfId="0" applyFont="1" applyFill="1" applyBorder="1" applyAlignment="1">
      <alignment horizontal="center" wrapText="1"/>
    </xf>
    <xf numFmtId="0" fontId="0" fillId="0" borderId="0" xfId="0" applyNumberFormat="1"/>
    <xf numFmtId="0" fontId="0" fillId="17" borderId="1" xfId="0" applyNumberFormat="1" applyFill="1" applyBorder="1" applyAlignment="1">
      <alignment horizontal="center"/>
    </xf>
    <xf numFmtId="49" fontId="0" fillId="17" borderId="1" xfId="0" applyNumberFormat="1" applyFill="1" applyBorder="1" applyAlignment="1">
      <alignment horizontal="center"/>
    </xf>
    <xf numFmtId="49" fontId="0" fillId="17" borderId="1" xfId="0" quotePrefix="1" applyNumberFormat="1" applyFill="1" applyBorder="1" applyAlignment="1">
      <alignment horizontal="center"/>
    </xf>
    <xf numFmtId="0" fontId="0" fillId="21" borderId="1" xfId="0" applyFill="1" applyBorder="1"/>
    <xf numFmtId="0" fontId="0" fillId="21" borderId="1" xfId="0" applyNumberFormat="1" applyFill="1" applyBorder="1" applyAlignment="1">
      <alignment horizontal="center"/>
    </xf>
    <xf numFmtId="49" fontId="0" fillId="21" borderId="1" xfId="0" applyNumberFormat="1" applyFill="1" applyBorder="1" applyAlignment="1">
      <alignment horizontal="center"/>
    </xf>
    <xf numFmtId="49" fontId="0" fillId="21" borderId="1" xfId="0" quotePrefix="1" applyNumberFormat="1" applyFill="1" applyBorder="1" applyAlignment="1">
      <alignment horizontal="center"/>
    </xf>
    <xf numFmtId="0" fontId="1" fillId="0" borderId="47" xfId="0" applyFont="1" applyBorder="1" applyAlignment="1">
      <alignment horizontal="center"/>
    </xf>
    <xf numFmtId="0" fontId="1" fillId="0" borderId="48" xfId="0" applyFont="1" applyBorder="1" applyAlignment="1">
      <alignment horizontal="center"/>
    </xf>
    <xf numFmtId="0" fontId="0" fillId="0" borderId="49" xfId="0" applyBorder="1" applyAlignment="1">
      <alignment horizontal="center"/>
    </xf>
    <xf numFmtId="0" fontId="1" fillId="0" borderId="22" xfId="0" applyFont="1" applyBorder="1" applyAlignment="1">
      <alignment horizontal="center"/>
    </xf>
    <xf numFmtId="0" fontId="1" fillId="0" borderId="42" xfId="0" applyFont="1" applyFill="1" applyBorder="1" applyAlignment="1">
      <alignment horizontal="center"/>
    </xf>
    <xf numFmtId="0" fontId="0" fillId="18" borderId="1" xfId="0" applyFill="1" applyBorder="1" applyAlignment="1">
      <alignment horizontal="left"/>
    </xf>
    <xf numFmtId="0" fontId="0" fillId="2" borderId="1" xfId="0" applyFill="1" applyBorder="1" applyAlignment="1">
      <alignment horizontal="left"/>
    </xf>
    <xf numFmtId="0" fontId="0" fillId="6" borderId="1" xfId="0" applyFill="1" applyBorder="1" applyAlignment="1">
      <alignment horizontal="center"/>
    </xf>
    <xf numFmtId="0" fontId="0" fillId="6" borderId="1" xfId="0" applyFill="1" applyBorder="1"/>
    <xf numFmtId="0" fontId="0" fillId="0" borderId="9" xfId="0" applyBorder="1" applyAlignment="1">
      <alignment horizontal="center"/>
    </xf>
    <xf numFmtId="0" fontId="0" fillId="0" borderId="2" xfId="0" applyBorder="1" applyAlignment="1">
      <alignment horizontal="center"/>
    </xf>
    <xf numFmtId="0" fontId="0" fillId="0" borderId="6" xfId="0" applyBorder="1" applyAlignment="1">
      <alignment horizontal="center"/>
    </xf>
    <xf numFmtId="0" fontId="0" fillId="0" borderId="50" xfId="0" applyBorder="1" applyAlignment="1">
      <alignment horizontal="center"/>
    </xf>
    <xf numFmtId="0" fontId="0" fillId="0" borderId="51" xfId="0" applyFill="1" applyBorder="1" applyAlignment="1">
      <alignment horizontal="center"/>
    </xf>
    <xf numFmtId="0" fontId="0" fillId="0" borderId="52" xfId="0" applyBorder="1" applyAlignment="1">
      <alignment horizontal="center"/>
    </xf>
    <xf numFmtId="0" fontId="0" fillId="0" borderId="9" xfId="0" applyFill="1" applyBorder="1" applyAlignment="1">
      <alignment horizontal="center"/>
    </xf>
    <xf numFmtId="0" fontId="0" fillId="0" borderId="50" xfId="0" applyFill="1" applyBorder="1" applyAlignment="1">
      <alignment horizontal="center"/>
    </xf>
    <xf numFmtId="0" fontId="0" fillId="0" borderId="4" xfId="0" applyBorder="1" applyAlignment="1">
      <alignment horizontal="center"/>
    </xf>
    <xf numFmtId="0" fontId="1" fillId="0" borderId="1" xfId="0" applyFont="1" applyBorder="1" applyAlignment="1">
      <alignment wrapText="1"/>
    </xf>
    <xf numFmtId="0" fontId="1" fillId="0" borderId="40" xfId="0" applyFont="1" applyBorder="1" applyAlignment="1">
      <alignment horizontal="center"/>
    </xf>
    <xf numFmtId="0" fontId="0" fillId="0" borderId="41" xfId="0" applyBorder="1"/>
    <xf numFmtId="0" fontId="0" fillId="0" borderId="42" xfId="0" applyBorder="1"/>
    <xf numFmtId="0" fontId="0" fillId="0" borderId="10" xfId="0" applyBorder="1"/>
    <xf numFmtId="0" fontId="1" fillId="0" borderId="25" xfId="0" applyFont="1" applyBorder="1" applyAlignment="1">
      <alignment horizontal="center"/>
    </xf>
    <xf numFmtId="0" fontId="0" fillId="0" borderId="22" xfId="0" applyBorder="1"/>
    <xf numFmtId="0" fontId="7" fillId="0" borderId="0" xfId="0" applyFont="1" applyAlignment="1">
      <alignment horizontal="center" wrapText="1"/>
    </xf>
    <xf numFmtId="0" fontId="1" fillId="0" borderId="42" xfId="0" applyFont="1" applyBorder="1" applyAlignment="1">
      <alignment horizontal="center"/>
    </xf>
    <xf numFmtId="0" fontId="0" fillId="0" borderId="41" xfId="0" applyBorder="1" applyAlignment="1">
      <alignment horizontal="center"/>
    </xf>
    <xf numFmtId="0" fontId="0" fillId="0" borderId="53" xfId="0" applyBorder="1" applyAlignment="1">
      <alignment horizontal="center"/>
    </xf>
    <xf numFmtId="0" fontId="7" fillId="0" borderId="54" xfId="0" applyFont="1" applyBorder="1" applyAlignment="1">
      <alignment wrapText="1"/>
    </xf>
    <xf numFmtId="0" fontId="7" fillId="0" borderId="55" xfId="0" applyFont="1" applyBorder="1" applyAlignment="1">
      <alignment wrapText="1"/>
    </xf>
    <xf numFmtId="0" fontId="7" fillId="0" borderId="56" xfId="0" applyFont="1" applyBorder="1" applyAlignment="1">
      <alignment wrapText="1"/>
    </xf>
    <xf numFmtId="0" fontId="0" fillId="0" borderId="57" xfId="0" applyBorder="1" applyAlignment="1">
      <alignment horizontal="center"/>
    </xf>
    <xf numFmtId="0" fontId="0" fillId="0" borderId="58" xfId="0" applyBorder="1" applyAlignment="1">
      <alignment horizontal="center"/>
    </xf>
    <xf numFmtId="0" fontId="0" fillId="0" borderId="59" xfId="0" applyBorder="1" applyAlignment="1">
      <alignment horizontal="center"/>
    </xf>
    <xf numFmtId="0" fontId="0" fillId="0" borderId="54" xfId="0" applyBorder="1" applyAlignment="1">
      <alignment horizontal="center"/>
    </xf>
    <xf numFmtId="0" fontId="0" fillId="0" borderId="1" xfId="0" applyBorder="1" applyAlignment="1">
      <alignment horizontal="right" vertical="center"/>
    </xf>
    <xf numFmtId="0" fontId="0" fillId="0" borderId="1" xfId="0" applyBorder="1" applyAlignment="1">
      <alignment horizontal="center" vertical="center"/>
    </xf>
    <xf numFmtId="0" fontId="0" fillId="6" borderId="1" xfId="0" applyFill="1" applyBorder="1" applyAlignment="1">
      <alignment horizontal="center" vertical="center"/>
    </xf>
    <xf numFmtId="0" fontId="2" fillId="16" borderId="0" xfId="0" applyFont="1" applyFill="1" applyBorder="1" applyAlignment="1">
      <alignment horizontal="center"/>
    </xf>
    <xf numFmtId="0" fontId="6" fillId="16" borderId="19"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4" fillId="5" borderId="0" xfId="0" applyFont="1" applyFill="1" applyAlignment="1">
      <alignment horizontal="center"/>
    </xf>
    <xf numFmtId="0" fontId="4" fillId="8" borderId="0" xfId="0" applyFont="1" applyFill="1" applyAlignment="1">
      <alignment horizontal="center"/>
    </xf>
    <xf numFmtId="0" fontId="4" fillId="3" borderId="0" xfId="0" applyFont="1" applyFill="1" applyAlignment="1">
      <alignment horizontal="center"/>
    </xf>
    <xf numFmtId="0" fontId="4" fillId="4" borderId="0" xfId="0" applyFont="1" applyFill="1" applyAlignment="1">
      <alignment horizontal="center"/>
    </xf>
    <xf numFmtId="0" fontId="1" fillId="20" borderId="46" xfId="0" applyFont="1" applyFill="1" applyBorder="1" applyAlignment="1">
      <alignment horizontal="center" vertical="center" textRotation="180"/>
    </xf>
    <xf numFmtId="0" fontId="1" fillId="19" borderId="46" xfId="0" applyFont="1" applyFill="1" applyBorder="1" applyAlignment="1">
      <alignment horizontal="center" vertical="center" textRotation="180"/>
    </xf>
    <xf numFmtId="0" fontId="1" fillId="20" borderId="44" xfId="0" applyFont="1" applyFill="1" applyBorder="1" applyAlignment="1">
      <alignment horizontal="center" vertical="center" textRotation="180"/>
    </xf>
    <xf numFmtId="0" fontId="1" fillId="20" borderId="37" xfId="0" applyFont="1" applyFill="1" applyBorder="1" applyAlignment="1">
      <alignment horizontal="center" vertical="center" textRotation="180"/>
    </xf>
    <xf numFmtId="0" fontId="1" fillId="20" borderId="32" xfId="0" applyFont="1" applyFill="1" applyBorder="1" applyAlignment="1">
      <alignment horizontal="center" vertical="center" textRotation="18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workbookViewId="0">
      <selection activeCell="E24" sqref="E24"/>
    </sheetView>
  </sheetViews>
  <sheetFormatPr defaultRowHeight="15" x14ac:dyDescent="0.25"/>
  <cols>
    <col min="2" max="2" width="10.28515625" customWidth="1"/>
    <col min="3" max="3" width="21.28515625" customWidth="1"/>
    <col min="4" max="4" width="21.42578125" customWidth="1"/>
    <col min="6" max="13" width="17.7109375" customWidth="1"/>
  </cols>
  <sheetData>
    <row r="1" spans="1:16" ht="15.75" thickBot="1" x14ac:dyDescent="0.3">
      <c r="A1" s="78"/>
      <c r="B1" s="78"/>
      <c r="C1" s="79"/>
      <c r="D1" s="79"/>
      <c r="E1" s="80"/>
      <c r="F1" s="18"/>
      <c r="G1" s="35"/>
      <c r="H1" s="20"/>
      <c r="I1" s="33"/>
      <c r="J1" s="22"/>
      <c r="K1" s="31"/>
      <c r="L1" s="11"/>
      <c r="M1" s="29"/>
      <c r="N1" s="78"/>
      <c r="O1" s="78"/>
      <c r="P1" s="78"/>
    </row>
    <row r="2" spans="1:16" ht="19.5" thickBot="1" x14ac:dyDescent="0.35">
      <c r="A2" s="78"/>
      <c r="B2" s="78"/>
      <c r="C2" s="303" t="s">
        <v>275</v>
      </c>
      <c r="D2" s="303"/>
      <c r="E2" s="80"/>
      <c r="F2" s="19" t="s">
        <v>259</v>
      </c>
      <c r="G2" s="117" t="s">
        <v>0</v>
      </c>
      <c r="H2" s="21" t="s">
        <v>260</v>
      </c>
      <c r="I2" s="114" t="s">
        <v>0</v>
      </c>
      <c r="J2" s="23" t="s">
        <v>261</v>
      </c>
      <c r="K2" s="111" t="s">
        <v>0</v>
      </c>
      <c r="L2" s="24" t="s">
        <v>262</v>
      </c>
      <c r="M2" s="108" t="s">
        <v>0</v>
      </c>
      <c r="N2" s="78"/>
      <c r="O2" s="78"/>
      <c r="P2" s="78"/>
    </row>
    <row r="3" spans="1:16" x14ac:dyDescent="0.25">
      <c r="A3" s="78"/>
      <c r="B3" s="82" t="s">
        <v>245</v>
      </c>
      <c r="C3" s="308" t="s">
        <v>225</v>
      </c>
      <c r="D3" s="309"/>
      <c r="E3" s="80"/>
      <c r="F3" s="19" t="s">
        <v>519</v>
      </c>
      <c r="G3" s="118" t="s">
        <v>0</v>
      </c>
      <c r="H3" s="21" t="s">
        <v>520</v>
      </c>
      <c r="I3" s="115" t="s">
        <v>0</v>
      </c>
      <c r="J3" s="23" t="s">
        <v>521</v>
      </c>
      <c r="K3" s="112" t="s">
        <v>0</v>
      </c>
      <c r="L3" s="24" t="s">
        <v>522</v>
      </c>
      <c r="M3" s="109" t="s">
        <v>0</v>
      </c>
      <c r="N3" s="78"/>
      <c r="O3" s="78"/>
      <c r="P3" s="78"/>
    </row>
    <row r="4" spans="1:16" x14ac:dyDescent="0.25">
      <c r="A4" s="78"/>
      <c r="B4" s="82" t="s">
        <v>246</v>
      </c>
      <c r="C4" s="304" t="s">
        <v>226</v>
      </c>
      <c r="D4" s="305"/>
      <c r="E4" s="80"/>
      <c r="F4" s="19" t="s">
        <v>257</v>
      </c>
      <c r="G4" s="118">
        <v>0</v>
      </c>
      <c r="H4" s="21" t="s">
        <v>257</v>
      </c>
      <c r="I4" s="115">
        <v>0</v>
      </c>
      <c r="J4" s="23" t="s">
        <v>257</v>
      </c>
      <c r="K4" s="112">
        <v>0</v>
      </c>
      <c r="L4" s="24" t="s">
        <v>257</v>
      </c>
      <c r="M4" s="109">
        <v>0</v>
      </c>
      <c r="N4" s="78"/>
      <c r="O4" s="78"/>
      <c r="P4" s="78"/>
    </row>
    <row r="5" spans="1:16" ht="15.75" thickBot="1" x14ac:dyDescent="0.3">
      <c r="A5" s="78"/>
      <c r="B5" s="82" t="s">
        <v>247</v>
      </c>
      <c r="C5" s="16" t="s">
        <v>227</v>
      </c>
      <c r="D5" s="17" t="s">
        <v>228</v>
      </c>
      <c r="E5" s="80"/>
      <c r="F5" s="19" t="s">
        <v>258</v>
      </c>
      <c r="G5" s="118" t="s">
        <v>529</v>
      </c>
      <c r="H5" s="21" t="s">
        <v>258</v>
      </c>
      <c r="I5" s="216" t="s">
        <v>529</v>
      </c>
      <c r="J5" s="23" t="s">
        <v>258</v>
      </c>
      <c r="K5" s="217" t="s">
        <v>529</v>
      </c>
      <c r="L5" s="24" t="s">
        <v>258</v>
      </c>
      <c r="M5" s="218" t="s">
        <v>529</v>
      </c>
      <c r="N5" s="78"/>
      <c r="O5" s="78"/>
      <c r="P5" s="78"/>
    </row>
    <row r="6" spans="1:16" ht="16.5" thickTop="1" thickBot="1" x14ac:dyDescent="0.3">
      <c r="A6" s="78"/>
      <c r="B6" s="82" t="s">
        <v>246</v>
      </c>
      <c r="C6" s="304" t="s">
        <v>229</v>
      </c>
      <c r="D6" s="305"/>
      <c r="E6" s="81"/>
      <c r="F6" s="19" t="s">
        <v>263</v>
      </c>
      <c r="G6" s="221">
        <v>0</v>
      </c>
      <c r="H6" s="20"/>
      <c r="I6" s="33"/>
      <c r="J6" s="22"/>
      <c r="K6" s="31"/>
      <c r="L6" s="11"/>
      <c r="M6" s="29"/>
      <c r="N6" s="78"/>
      <c r="O6" s="78"/>
      <c r="P6" s="78"/>
    </row>
    <row r="7" spans="1:16" ht="15.75" thickBot="1" x14ac:dyDescent="0.3">
      <c r="A7" s="78"/>
      <c r="B7" s="82" t="s">
        <v>247</v>
      </c>
      <c r="C7" s="16" t="s">
        <v>230</v>
      </c>
      <c r="D7" s="17" t="s">
        <v>231</v>
      </c>
      <c r="E7" s="81"/>
      <c r="F7" s="102" t="s">
        <v>254</v>
      </c>
      <c r="G7" s="119" t="s">
        <v>255</v>
      </c>
      <c r="H7" s="103" t="s">
        <v>254</v>
      </c>
      <c r="I7" s="116" t="s">
        <v>255</v>
      </c>
      <c r="J7" s="104" t="s">
        <v>254</v>
      </c>
      <c r="K7" s="113" t="s">
        <v>255</v>
      </c>
      <c r="L7" s="105" t="s">
        <v>254</v>
      </c>
      <c r="M7" s="110" t="s">
        <v>255</v>
      </c>
      <c r="N7" s="78"/>
      <c r="O7" s="78"/>
      <c r="P7" s="78"/>
    </row>
    <row r="8" spans="1:16" ht="15.75" thickTop="1" x14ac:dyDescent="0.25">
      <c r="A8" s="78"/>
      <c r="B8" s="82" t="s">
        <v>246</v>
      </c>
      <c r="C8" s="304" t="s">
        <v>232</v>
      </c>
      <c r="D8" s="305"/>
      <c r="E8" s="80"/>
      <c r="F8" s="83" t="s">
        <v>89</v>
      </c>
      <c r="G8" s="84"/>
      <c r="H8" s="87" t="s">
        <v>89</v>
      </c>
      <c r="I8" s="88"/>
      <c r="J8" s="92" t="s">
        <v>89</v>
      </c>
      <c r="K8" s="93"/>
      <c r="L8" s="97" t="s">
        <v>89</v>
      </c>
      <c r="M8" s="98"/>
      <c r="N8" s="78"/>
      <c r="O8" s="78"/>
      <c r="P8" s="78"/>
    </row>
    <row r="9" spans="1:16" x14ac:dyDescent="0.25">
      <c r="A9" s="78"/>
      <c r="B9" s="82" t="s">
        <v>247</v>
      </c>
      <c r="C9" s="16" t="s">
        <v>233</v>
      </c>
      <c r="D9" s="17" t="s">
        <v>234</v>
      </c>
      <c r="E9" s="80"/>
      <c r="F9" s="83" t="s">
        <v>89</v>
      </c>
      <c r="G9" s="85"/>
      <c r="H9" s="87" t="s">
        <v>89</v>
      </c>
      <c r="I9" s="89"/>
      <c r="J9" s="92" t="s">
        <v>89</v>
      </c>
      <c r="K9" s="94"/>
      <c r="L9" s="97" t="s">
        <v>89</v>
      </c>
      <c r="M9" s="99"/>
      <c r="N9" s="78"/>
      <c r="O9" s="78"/>
      <c r="P9" s="78"/>
    </row>
    <row r="10" spans="1:16" x14ac:dyDescent="0.25">
      <c r="A10" s="78"/>
      <c r="B10" s="82" t="s">
        <v>246</v>
      </c>
      <c r="C10" s="304" t="s">
        <v>235</v>
      </c>
      <c r="D10" s="305"/>
      <c r="E10" s="80"/>
      <c r="F10" s="83" t="s">
        <v>89</v>
      </c>
      <c r="G10" s="85"/>
      <c r="H10" s="87" t="s">
        <v>89</v>
      </c>
      <c r="I10" s="89"/>
      <c r="J10" s="92" t="s">
        <v>89</v>
      </c>
      <c r="K10" s="94"/>
      <c r="L10" s="97" t="s">
        <v>89</v>
      </c>
      <c r="M10" s="99"/>
      <c r="N10" s="78"/>
      <c r="O10" s="78"/>
      <c r="P10" s="78"/>
    </row>
    <row r="11" spans="1:16" x14ac:dyDescent="0.25">
      <c r="A11" s="78"/>
      <c r="B11" s="82" t="s">
        <v>247</v>
      </c>
      <c r="C11" s="16" t="s">
        <v>236</v>
      </c>
      <c r="D11" s="17" t="s">
        <v>237</v>
      </c>
      <c r="E11" s="80"/>
      <c r="F11" s="83" t="s">
        <v>89</v>
      </c>
      <c r="G11" s="85"/>
      <c r="H11" s="87" t="s">
        <v>89</v>
      </c>
      <c r="I11" s="89"/>
      <c r="J11" s="92" t="s">
        <v>89</v>
      </c>
      <c r="K11" s="94"/>
      <c r="L11" s="97" t="s">
        <v>89</v>
      </c>
      <c r="M11" s="99"/>
      <c r="N11" s="78"/>
      <c r="O11" s="78"/>
      <c r="P11" s="78"/>
    </row>
    <row r="12" spans="1:16" x14ac:dyDescent="0.25">
      <c r="A12" s="78"/>
      <c r="B12" s="82" t="s">
        <v>246</v>
      </c>
      <c r="C12" s="304" t="s">
        <v>238</v>
      </c>
      <c r="D12" s="305"/>
      <c r="E12" s="80"/>
      <c r="F12" s="83" t="s">
        <v>89</v>
      </c>
      <c r="G12" s="85"/>
      <c r="H12" s="87" t="s">
        <v>89</v>
      </c>
      <c r="I12" s="89"/>
      <c r="J12" s="92" t="s">
        <v>89</v>
      </c>
      <c r="K12" s="94"/>
      <c r="L12" s="97" t="s">
        <v>89</v>
      </c>
      <c r="M12" s="99"/>
      <c r="N12" s="78"/>
      <c r="O12" s="78"/>
      <c r="P12" s="78"/>
    </row>
    <row r="13" spans="1:16" x14ac:dyDescent="0.25">
      <c r="A13" s="78"/>
      <c r="B13" s="82" t="s">
        <v>247</v>
      </c>
      <c r="C13" s="16" t="s">
        <v>239</v>
      </c>
      <c r="D13" s="17" t="s">
        <v>240</v>
      </c>
      <c r="E13" s="81"/>
      <c r="F13" s="83" t="s">
        <v>89</v>
      </c>
      <c r="G13" s="85"/>
      <c r="H13" s="87" t="s">
        <v>89</v>
      </c>
      <c r="I13" s="89"/>
      <c r="J13" s="92" t="s">
        <v>89</v>
      </c>
      <c r="K13" s="94"/>
      <c r="L13" s="97" t="s">
        <v>89</v>
      </c>
      <c r="M13" s="99"/>
      <c r="N13" s="78"/>
      <c r="O13" s="78"/>
      <c r="P13" s="78"/>
    </row>
    <row r="14" spans="1:16" x14ac:dyDescent="0.25">
      <c r="A14" s="78"/>
      <c r="B14" s="82" t="s">
        <v>248</v>
      </c>
      <c r="C14" s="304" t="s">
        <v>241</v>
      </c>
      <c r="D14" s="305"/>
      <c r="E14" s="81"/>
      <c r="F14" s="83" t="s">
        <v>89</v>
      </c>
      <c r="G14" s="85"/>
      <c r="H14" s="87" t="s">
        <v>89</v>
      </c>
      <c r="I14" s="89"/>
      <c r="J14" s="92" t="s">
        <v>89</v>
      </c>
      <c r="K14" s="94"/>
      <c r="L14" s="97" t="s">
        <v>89</v>
      </c>
      <c r="M14" s="99"/>
      <c r="N14" s="78"/>
      <c r="O14" s="78"/>
      <c r="P14" s="78"/>
    </row>
    <row r="15" spans="1:16" ht="15.75" thickBot="1" x14ac:dyDescent="0.3">
      <c r="A15" s="78"/>
      <c r="B15" s="82" t="s">
        <v>249</v>
      </c>
      <c r="C15" s="304" t="s">
        <v>242</v>
      </c>
      <c r="D15" s="305"/>
      <c r="E15" s="81"/>
      <c r="F15" s="215" t="s">
        <v>89</v>
      </c>
      <c r="G15" s="86"/>
      <c r="H15" s="90" t="s">
        <v>89</v>
      </c>
      <c r="I15" s="91"/>
      <c r="J15" s="95" t="s">
        <v>89</v>
      </c>
      <c r="K15" s="96"/>
      <c r="L15" s="133" t="s">
        <v>89</v>
      </c>
      <c r="M15" s="101"/>
      <c r="N15" s="78"/>
      <c r="O15" s="78"/>
      <c r="P15" s="78"/>
    </row>
    <row r="16" spans="1:16" ht="15.75" thickTop="1" x14ac:dyDescent="0.25">
      <c r="A16" s="78"/>
      <c r="B16" s="82" t="s">
        <v>250</v>
      </c>
      <c r="C16" s="304" t="s">
        <v>243</v>
      </c>
      <c r="D16" s="305"/>
      <c r="E16" s="80"/>
      <c r="F16" s="18"/>
      <c r="G16" s="35"/>
      <c r="H16" s="20"/>
      <c r="I16" s="33"/>
      <c r="J16" s="22"/>
      <c r="K16" s="31"/>
      <c r="L16" s="11"/>
      <c r="M16" s="29"/>
      <c r="N16" s="78"/>
      <c r="O16" s="78"/>
      <c r="P16" s="78"/>
    </row>
    <row r="17" spans="1:18" ht="15.75" thickBot="1" x14ac:dyDescent="0.3">
      <c r="A17" s="78"/>
      <c r="B17" s="82" t="s">
        <v>251</v>
      </c>
      <c r="C17" s="306" t="s">
        <v>244</v>
      </c>
      <c r="D17" s="307"/>
      <c r="E17" s="80"/>
      <c r="F17" s="25"/>
      <c r="G17" s="36"/>
      <c r="H17" s="26"/>
      <c r="I17" s="34"/>
      <c r="J17" s="27"/>
      <c r="K17" s="32"/>
      <c r="L17" s="28"/>
      <c r="M17" s="30"/>
      <c r="N17" s="78"/>
      <c r="O17" s="78"/>
      <c r="P17" s="78"/>
    </row>
    <row r="18" spans="1:18" ht="16.5" thickTop="1" thickBot="1" x14ac:dyDescent="0.3">
      <c r="A18" s="78"/>
      <c r="B18" s="78"/>
      <c r="C18" s="78"/>
      <c r="D18" s="78"/>
      <c r="E18" s="78"/>
      <c r="F18" s="78"/>
      <c r="G18" s="78"/>
      <c r="H18" s="106"/>
      <c r="I18" s="120" t="s">
        <v>523</v>
      </c>
      <c r="J18" s="121"/>
      <c r="K18" s="106"/>
      <c r="L18" s="78"/>
      <c r="M18" s="78"/>
      <c r="N18" s="78"/>
      <c r="O18" s="78"/>
      <c r="P18" s="78"/>
    </row>
    <row r="19" spans="1:18" ht="16.5" thickTop="1" thickBot="1" x14ac:dyDescent="0.3">
      <c r="A19" s="78"/>
      <c r="B19" s="78"/>
      <c r="C19" s="12" t="s">
        <v>252</v>
      </c>
      <c r="D19" s="13" t="s">
        <v>253</v>
      </c>
      <c r="E19" s="78"/>
      <c r="F19" s="78"/>
      <c r="G19" s="78"/>
      <c r="H19" s="302" t="s">
        <v>256</v>
      </c>
      <c r="I19" s="302"/>
      <c r="J19" s="302"/>
      <c r="K19" s="302"/>
      <c r="L19" s="78"/>
      <c r="M19" s="78"/>
      <c r="N19" s="78"/>
      <c r="O19" s="78"/>
      <c r="P19" s="78"/>
    </row>
    <row r="20" spans="1:18" ht="15.75" thickTop="1" x14ac:dyDescent="0.25">
      <c r="A20" s="78"/>
      <c r="B20" s="78"/>
      <c r="C20" s="78"/>
      <c r="D20" s="78"/>
      <c r="E20" s="78"/>
      <c r="F20" s="78"/>
      <c r="G20" s="78"/>
      <c r="H20" s="122"/>
      <c r="I20" s="123"/>
      <c r="J20" s="123"/>
      <c r="K20" s="124"/>
      <c r="L20" s="78"/>
      <c r="M20" s="78"/>
      <c r="N20" s="78"/>
      <c r="O20" s="78"/>
      <c r="P20" s="78"/>
    </row>
    <row r="21" spans="1:18" x14ac:dyDescent="0.25">
      <c r="A21" s="78"/>
      <c r="B21" s="78"/>
      <c r="C21" s="78"/>
      <c r="D21" s="78"/>
      <c r="E21" s="78"/>
      <c r="F21" s="78"/>
      <c r="G21" s="78"/>
      <c r="H21" s="125"/>
      <c r="I21" s="107"/>
      <c r="J21" s="107"/>
      <c r="K21" s="126"/>
      <c r="L21" s="78"/>
      <c r="M21" s="78"/>
      <c r="N21" s="78"/>
      <c r="O21" s="78"/>
      <c r="P21" s="78"/>
    </row>
    <row r="22" spans="1:18" x14ac:dyDescent="0.25">
      <c r="A22" s="78"/>
      <c r="B22" s="78"/>
      <c r="C22" s="78"/>
      <c r="D22" s="78"/>
      <c r="E22" s="78"/>
      <c r="F22" s="78"/>
      <c r="G22" s="78"/>
      <c r="H22" s="125"/>
      <c r="I22" s="107"/>
      <c r="J22" s="107"/>
      <c r="K22" s="126"/>
      <c r="L22" s="78"/>
      <c r="M22" s="78"/>
      <c r="N22" s="78"/>
      <c r="O22" s="78"/>
      <c r="P22" s="78"/>
    </row>
    <row r="23" spans="1:18" x14ac:dyDescent="0.25">
      <c r="A23" s="78"/>
      <c r="B23" s="78"/>
      <c r="C23" s="78"/>
      <c r="D23" s="78"/>
      <c r="E23" s="78"/>
      <c r="F23" s="78"/>
      <c r="G23" s="78"/>
      <c r="H23" s="125"/>
      <c r="I23" s="107"/>
      <c r="J23" s="107"/>
      <c r="K23" s="126"/>
      <c r="L23" s="78"/>
      <c r="M23" s="78"/>
      <c r="N23" s="78"/>
      <c r="O23" s="78"/>
      <c r="P23" s="78"/>
    </row>
    <row r="24" spans="1:18" x14ac:dyDescent="0.25">
      <c r="A24" s="78"/>
      <c r="B24" s="78"/>
      <c r="C24" s="78"/>
      <c r="D24" s="78"/>
      <c r="E24" s="78"/>
      <c r="F24" s="78"/>
      <c r="G24" s="78"/>
      <c r="H24" s="125"/>
      <c r="I24" s="107"/>
      <c r="J24" s="107"/>
      <c r="K24" s="126"/>
      <c r="L24" s="78"/>
      <c r="M24" s="78"/>
      <c r="N24" s="78"/>
      <c r="O24" s="78"/>
      <c r="P24" s="78"/>
    </row>
    <row r="25" spans="1:18" ht="15.75" thickBot="1" x14ac:dyDescent="0.3">
      <c r="A25" s="78"/>
      <c r="B25" s="78"/>
      <c r="C25" s="78"/>
      <c r="D25" s="78"/>
      <c r="E25" s="78"/>
      <c r="F25" s="78"/>
      <c r="G25" s="78"/>
      <c r="H25" s="127"/>
      <c r="I25" s="128"/>
      <c r="J25" s="128"/>
      <c r="K25" s="129"/>
      <c r="L25" s="78"/>
      <c r="M25" s="78"/>
      <c r="N25" s="78"/>
      <c r="O25" s="78"/>
      <c r="P25" s="78"/>
    </row>
    <row r="26" spans="1:18" ht="15.75" thickTop="1" x14ac:dyDescent="0.25">
      <c r="A26" s="78"/>
      <c r="B26" s="78"/>
      <c r="C26" s="78"/>
      <c r="D26" s="78"/>
      <c r="E26" s="78"/>
      <c r="F26" s="78"/>
      <c r="G26" s="78"/>
      <c r="H26" s="78"/>
      <c r="I26" s="78"/>
      <c r="J26" s="78"/>
      <c r="K26" s="78"/>
      <c r="L26" s="78"/>
      <c r="M26" s="78"/>
      <c r="N26" s="78"/>
      <c r="O26" s="78"/>
      <c r="P26" s="78"/>
    </row>
    <row r="27" spans="1:18" x14ac:dyDescent="0.25">
      <c r="A27" s="78"/>
      <c r="B27" s="78"/>
      <c r="C27" s="78"/>
      <c r="D27" s="78"/>
      <c r="E27" s="78"/>
      <c r="F27" s="78"/>
      <c r="G27" s="78"/>
      <c r="H27" s="78"/>
      <c r="I27" s="78"/>
      <c r="J27" s="78"/>
      <c r="K27" s="78"/>
      <c r="L27" s="78"/>
      <c r="M27" s="78"/>
      <c r="N27" s="78"/>
      <c r="O27" s="78"/>
      <c r="P27" s="78"/>
    </row>
    <row r="28" spans="1:18" x14ac:dyDescent="0.25">
      <c r="A28" s="78"/>
      <c r="B28" s="78"/>
      <c r="C28" s="78"/>
      <c r="D28" s="78"/>
      <c r="E28" s="78"/>
      <c r="F28" s="78"/>
      <c r="G28" s="78"/>
      <c r="H28" s="78"/>
      <c r="I28" s="78"/>
      <c r="J28" s="78"/>
      <c r="K28" s="78"/>
      <c r="L28" s="78"/>
      <c r="M28" s="78"/>
      <c r="N28" s="78"/>
      <c r="O28" s="78"/>
      <c r="P28" s="78"/>
    </row>
    <row r="29" spans="1:18" x14ac:dyDescent="0.25">
      <c r="A29" s="78"/>
      <c r="B29" s="78"/>
      <c r="C29" s="78"/>
      <c r="D29" s="78"/>
      <c r="E29" s="78"/>
      <c r="F29" s="78"/>
      <c r="G29" s="78"/>
      <c r="H29" s="78"/>
      <c r="I29" s="78"/>
      <c r="J29" s="78"/>
      <c r="K29" s="78"/>
      <c r="L29" s="78"/>
      <c r="M29" s="78"/>
      <c r="N29" s="78"/>
      <c r="O29" s="78"/>
      <c r="P29" s="78"/>
    </row>
    <row r="30" spans="1:18" x14ac:dyDescent="0.25">
      <c r="A30" s="78"/>
      <c r="B30" s="78"/>
      <c r="C30" s="78"/>
      <c r="D30" s="78"/>
      <c r="E30" s="78"/>
      <c r="F30" s="78"/>
      <c r="G30" s="78"/>
      <c r="H30" s="78"/>
      <c r="I30" s="78"/>
      <c r="J30" s="78"/>
      <c r="K30" s="78"/>
      <c r="L30" s="78"/>
      <c r="M30" s="78"/>
      <c r="N30" s="78"/>
      <c r="O30" s="78"/>
      <c r="P30" s="78"/>
    </row>
    <row r="31" spans="1:18" x14ac:dyDescent="0.25">
      <c r="A31" s="78"/>
      <c r="B31" s="78"/>
      <c r="C31" s="78"/>
      <c r="D31" s="78"/>
      <c r="E31" s="78"/>
      <c r="F31" s="78"/>
      <c r="G31" s="78"/>
      <c r="H31" s="78"/>
      <c r="I31" s="78"/>
      <c r="J31" s="78"/>
      <c r="K31" s="78"/>
      <c r="L31" s="78"/>
      <c r="M31" s="78"/>
      <c r="N31" s="78"/>
      <c r="O31" s="78"/>
      <c r="P31" s="78"/>
    </row>
    <row r="32" spans="1:18" x14ac:dyDescent="0.25">
      <c r="A32" s="78"/>
      <c r="B32" s="78"/>
      <c r="C32" s="78"/>
      <c r="D32" s="78"/>
      <c r="E32" s="78"/>
      <c r="F32" s="78"/>
      <c r="G32" s="78"/>
      <c r="H32" s="78"/>
      <c r="I32" s="78"/>
      <c r="J32" s="78"/>
      <c r="K32" s="78"/>
      <c r="L32" s="78"/>
      <c r="M32" s="78"/>
      <c r="N32" s="78"/>
      <c r="O32" s="78"/>
      <c r="P32" s="78"/>
      <c r="Q32" s="78"/>
      <c r="R32" s="78"/>
    </row>
    <row r="33" spans="1:18" x14ac:dyDescent="0.25">
      <c r="A33" s="78"/>
      <c r="B33" s="78"/>
      <c r="C33" s="78"/>
      <c r="D33" s="78"/>
      <c r="E33" s="78"/>
      <c r="F33" s="78"/>
      <c r="G33" s="78"/>
      <c r="H33" s="78"/>
      <c r="I33" s="78"/>
      <c r="J33" s="78"/>
      <c r="K33" s="78"/>
      <c r="L33" s="78"/>
      <c r="M33" s="78"/>
      <c r="N33" s="78"/>
      <c r="O33" s="78"/>
      <c r="P33" s="78"/>
      <c r="Q33" s="78"/>
      <c r="R33" s="78"/>
    </row>
    <row r="34" spans="1:18" x14ac:dyDescent="0.25">
      <c r="A34" s="78"/>
      <c r="B34" s="78"/>
      <c r="C34" s="78"/>
      <c r="D34" s="78"/>
      <c r="E34" s="78"/>
      <c r="F34" s="78"/>
      <c r="G34" s="78"/>
      <c r="H34" s="78"/>
      <c r="I34" s="78"/>
      <c r="J34" s="78"/>
      <c r="K34" s="78"/>
      <c r="L34" s="78"/>
      <c r="M34" s="78"/>
      <c r="N34" s="78"/>
      <c r="O34" s="78"/>
      <c r="P34" s="78"/>
      <c r="Q34" s="78"/>
      <c r="R34" s="78"/>
    </row>
    <row r="35" spans="1:18" x14ac:dyDescent="0.25">
      <c r="A35" s="78"/>
      <c r="B35" s="78"/>
      <c r="C35" s="78"/>
      <c r="D35" s="78"/>
      <c r="E35" s="78"/>
      <c r="F35" s="78"/>
      <c r="G35" s="78"/>
      <c r="H35" s="78"/>
      <c r="I35" s="78"/>
      <c r="J35" s="78"/>
      <c r="K35" s="78"/>
      <c r="L35" s="78"/>
      <c r="M35" s="78"/>
      <c r="N35" s="78"/>
      <c r="O35" s="78"/>
      <c r="P35" s="78"/>
      <c r="Q35" s="78"/>
      <c r="R35" s="78"/>
    </row>
    <row r="36" spans="1:18" x14ac:dyDescent="0.25">
      <c r="A36" s="78"/>
      <c r="B36" s="78"/>
      <c r="C36" s="78"/>
      <c r="D36" s="78"/>
      <c r="E36" s="78"/>
      <c r="F36" s="78"/>
      <c r="G36" s="78"/>
      <c r="H36" s="78"/>
      <c r="I36" s="78"/>
      <c r="J36" s="78"/>
      <c r="K36" s="78"/>
      <c r="L36" s="78"/>
      <c r="M36" s="78"/>
      <c r="N36" s="78"/>
      <c r="O36" s="78"/>
      <c r="P36" s="78"/>
      <c r="Q36" s="78"/>
      <c r="R36" s="78"/>
    </row>
    <row r="37" spans="1:18" x14ac:dyDescent="0.25">
      <c r="A37" s="78"/>
      <c r="B37" s="78"/>
      <c r="C37" s="78"/>
      <c r="D37" s="78"/>
      <c r="E37" s="78"/>
      <c r="F37" s="78"/>
      <c r="G37" s="78"/>
      <c r="H37" s="78"/>
      <c r="I37" s="78"/>
      <c r="J37" s="78"/>
      <c r="K37" s="78"/>
      <c r="L37" s="78"/>
      <c r="M37" s="78"/>
      <c r="N37" s="78"/>
      <c r="O37" s="78"/>
      <c r="P37" s="78"/>
      <c r="Q37" s="78"/>
      <c r="R37" s="78"/>
    </row>
    <row r="38" spans="1:18" x14ac:dyDescent="0.25">
      <c r="A38" s="14"/>
      <c r="B38" s="14"/>
      <c r="C38" s="14"/>
      <c r="D38" s="14"/>
      <c r="E38" s="14"/>
      <c r="F38" s="14"/>
      <c r="G38" s="14"/>
      <c r="H38" s="14"/>
      <c r="I38" s="14"/>
      <c r="J38" s="14"/>
      <c r="K38" s="14"/>
      <c r="L38" s="14"/>
      <c r="M38" s="14"/>
      <c r="N38" s="14"/>
      <c r="O38" s="14"/>
      <c r="P38" s="14"/>
    </row>
    <row r="39" spans="1:18" x14ac:dyDescent="0.25">
      <c r="A39" s="14"/>
      <c r="B39" s="14"/>
      <c r="C39" s="14"/>
      <c r="D39" s="14"/>
      <c r="E39" s="14"/>
      <c r="F39" s="14"/>
      <c r="G39" s="14"/>
      <c r="H39" s="14"/>
      <c r="I39" s="14"/>
      <c r="J39" s="14"/>
      <c r="K39" s="14"/>
      <c r="L39" s="14"/>
      <c r="M39" s="14"/>
      <c r="N39" s="14"/>
      <c r="O39" s="14"/>
      <c r="P39" s="14"/>
    </row>
    <row r="40" spans="1:18" x14ac:dyDescent="0.25">
      <c r="A40" s="14"/>
      <c r="B40" s="14"/>
      <c r="C40" s="14"/>
      <c r="D40" s="14"/>
      <c r="E40" s="14"/>
      <c r="F40" s="14"/>
      <c r="G40" s="14"/>
      <c r="H40" s="14"/>
      <c r="I40" s="14"/>
      <c r="J40" s="14"/>
      <c r="K40" s="14"/>
      <c r="L40" s="14"/>
      <c r="M40" s="14"/>
      <c r="N40" s="14"/>
      <c r="O40" s="14"/>
      <c r="P40" s="14"/>
    </row>
    <row r="41" spans="1:18" x14ac:dyDescent="0.25">
      <c r="A41" s="14"/>
      <c r="B41" s="14"/>
      <c r="C41" s="14"/>
      <c r="D41" s="14"/>
      <c r="E41" s="14"/>
      <c r="F41" s="14"/>
      <c r="G41" s="14"/>
      <c r="H41" s="14"/>
      <c r="I41" s="14"/>
      <c r="J41" s="14"/>
      <c r="K41" s="14"/>
      <c r="L41" s="14"/>
      <c r="M41" s="14"/>
      <c r="N41" s="14"/>
      <c r="O41" s="14"/>
      <c r="P41" s="14"/>
    </row>
    <row r="42" spans="1:18" x14ac:dyDescent="0.25">
      <c r="A42" s="14"/>
      <c r="B42" s="14"/>
      <c r="C42" s="14"/>
      <c r="D42" s="14"/>
      <c r="E42" s="14"/>
      <c r="F42" s="14"/>
      <c r="G42" s="14"/>
      <c r="H42" s="14"/>
      <c r="I42" s="14"/>
      <c r="J42" s="14"/>
      <c r="K42" s="14"/>
      <c r="L42" s="14"/>
      <c r="M42" s="14"/>
      <c r="N42" s="14"/>
      <c r="O42" s="14"/>
      <c r="P42" s="14"/>
    </row>
    <row r="43" spans="1:18" x14ac:dyDescent="0.25">
      <c r="A43" s="14"/>
      <c r="B43" s="14"/>
      <c r="C43" s="14"/>
      <c r="D43" s="14"/>
      <c r="E43" s="14"/>
      <c r="F43" s="14"/>
      <c r="G43" s="14"/>
      <c r="H43" s="14"/>
      <c r="I43" s="14"/>
      <c r="J43" s="14"/>
      <c r="K43" s="14"/>
      <c r="L43" s="14"/>
      <c r="M43" s="14"/>
      <c r="N43" s="14"/>
      <c r="O43" s="14"/>
      <c r="P43" s="14"/>
    </row>
  </sheetData>
  <mergeCells count="12">
    <mergeCell ref="H19:K19"/>
    <mergeCell ref="C2:D2"/>
    <mergeCell ref="C14:D14"/>
    <mergeCell ref="C15:D15"/>
    <mergeCell ref="C16:D16"/>
    <mergeCell ref="C17:D17"/>
    <mergeCell ref="C3:D3"/>
    <mergeCell ref="C4:D4"/>
    <mergeCell ref="C6:D6"/>
    <mergeCell ref="C8:D8"/>
    <mergeCell ref="C10:D10"/>
    <mergeCell ref="C12:D12"/>
  </mergeCells>
  <dataValidations count="6">
    <dataValidation type="list" allowBlank="1" showInputMessage="1" showErrorMessage="1" sqref="M5">
      <formula1>"None,Berserker,Knight,Disciple,Spiritspeaker,Thief,Wildlander,Runemaster,Necromancer"</formula1>
    </dataValidation>
    <dataValidation type="list" allowBlank="1" showInputMessage="1" showErrorMessage="1" sqref="G5 I5 K5">
      <formula1>"None,Berserker,Knight,Disciple,Spiritspeaker,Thief,Wildlander,Runemaster,Necromancer"</formula1>
    </dataValidation>
    <dataValidation type="list" allowBlank="1" showInputMessage="1" showErrorMessage="1" sqref="F8:F15">
      <formula1>INDIRECT($G$5)</formula1>
    </dataValidation>
    <dataValidation type="list" allowBlank="1" showInputMessage="1" showErrorMessage="1" sqref="H8:H15">
      <formula1>INDIRECT($I$5)</formula1>
    </dataValidation>
    <dataValidation type="list" allowBlank="1" showInputMessage="1" showErrorMessage="1" sqref="J8:J15">
      <formula1>INDIRECT($K$5)</formula1>
    </dataValidation>
    <dataValidation type="list" allowBlank="1" showInputMessage="1" showErrorMessage="1" sqref="L8:L15">
      <formula1>INDIRECT($M$5)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9"/>
  <sheetViews>
    <sheetView workbookViewId="0">
      <pane ySplit="1" topLeftCell="A2" activePane="bottomLeft" state="frozen"/>
      <selection pane="bottomLeft" activeCell="G32" sqref="G32"/>
    </sheetView>
  </sheetViews>
  <sheetFormatPr defaultRowHeight="15" x14ac:dyDescent="0.25"/>
  <cols>
    <col min="1" max="1" width="3.28515625" customWidth="1"/>
    <col min="2" max="2" width="24.140625" style="3" customWidth="1"/>
    <col min="3" max="3" width="10.5703125" style="3" customWidth="1"/>
    <col min="4" max="4" width="12.140625" style="3" customWidth="1"/>
    <col min="5" max="5" width="12.7109375" style="3" customWidth="1"/>
    <col min="6" max="6" width="13.7109375" style="3" customWidth="1"/>
    <col min="7" max="7" width="21" style="3" customWidth="1"/>
    <col min="8" max="8" width="24.7109375" style="3" customWidth="1"/>
    <col min="9" max="9" width="24" customWidth="1"/>
    <col min="10" max="10" width="29.5703125" customWidth="1"/>
    <col min="11" max="11" width="3.28515625" customWidth="1"/>
    <col min="12" max="12" width="16.85546875" customWidth="1"/>
    <col min="13" max="13" width="29.5703125" customWidth="1"/>
  </cols>
  <sheetData>
    <row r="1" spans="1:13" x14ac:dyDescent="0.25">
      <c r="A1" s="247"/>
      <c r="B1" s="8" t="s">
        <v>543</v>
      </c>
      <c r="C1" s="8" t="s">
        <v>86</v>
      </c>
      <c r="D1" s="8" t="s">
        <v>544</v>
      </c>
      <c r="E1" s="8" t="s">
        <v>5</v>
      </c>
      <c r="F1" s="8" t="s">
        <v>545</v>
      </c>
      <c r="G1" s="8" t="s">
        <v>546</v>
      </c>
      <c r="H1" s="8" t="s">
        <v>552</v>
      </c>
      <c r="I1" s="8" t="s">
        <v>562</v>
      </c>
      <c r="J1" s="8" t="s">
        <v>553</v>
      </c>
      <c r="K1" s="247"/>
      <c r="L1" s="160"/>
      <c r="M1" s="160"/>
    </row>
    <row r="2" spans="1:13" s="224" customFormat="1" ht="15" customHeight="1" x14ac:dyDescent="0.25">
      <c r="A2" s="315" t="s">
        <v>246</v>
      </c>
      <c r="B2" s="269" t="s">
        <v>859</v>
      </c>
      <c r="C2" s="162">
        <v>4</v>
      </c>
      <c r="D2" s="162">
        <v>7</v>
      </c>
      <c r="E2" s="162" t="s">
        <v>14</v>
      </c>
      <c r="F2" s="162" t="s">
        <v>547</v>
      </c>
      <c r="G2" s="162" t="s">
        <v>575</v>
      </c>
      <c r="H2" s="162" t="s">
        <v>89</v>
      </c>
      <c r="I2" s="162" t="s">
        <v>987</v>
      </c>
      <c r="J2" s="162" t="s">
        <v>988</v>
      </c>
      <c r="K2" s="245"/>
    </row>
    <row r="3" spans="1:13" x14ac:dyDescent="0.25">
      <c r="A3" s="315"/>
      <c r="B3" s="268" t="s">
        <v>837</v>
      </c>
      <c r="C3" s="227">
        <v>4</v>
      </c>
      <c r="D3" s="227">
        <v>4</v>
      </c>
      <c r="E3" s="227" t="s">
        <v>14</v>
      </c>
      <c r="F3" s="227" t="s">
        <v>547</v>
      </c>
      <c r="G3" s="227" t="s">
        <v>575</v>
      </c>
      <c r="H3" s="227" t="s">
        <v>89</v>
      </c>
      <c r="I3" s="227" t="s">
        <v>89</v>
      </c>
      <c r="J3" s="227" t="s">
        <v>986</v>
      </c>
      <c r="K3" s="10"/>
    </row>
    <row r="4" spans="1:13" x14ac:dyDescent="0.25">
      <c r="A4" s="315"/>
      <c r="B4" s="142" t="s">
        <v>574</v>
      </c>
      <c r="C4" s="162">
        <v>4</v>
      </c>
      <c r="D4" s="162">
        <v>6</v>
      </c>
      <c r="E4" s="162" t="s">
        <v>14</v>
      </c>
      <c r="F4" s="162" t="s">
        <v>501</v>
      </c>
      <c r="G4" s="162" t="s">
        <v>575</v>
      </c>
      <c r="H4" s="162" t="s">
        <v>578</v>
      </c>
      <c r="I4" s="162" t="s">
        <v>576</v>
      </c>
      <c r="J4" s="225" t="s">
        <v>579</v>
      </c>
      <c r="K4" s="10"/>
      <c r="M4" s="248"/>
    </row>
    <row r="5" spans="1:13" x14ac:dyDescent="0.25">
      <c r="A5" s="315"/>
      <c r="B5" s="226" t="s">
        <v>573</v>
      </c>
      <c r="C5" s="227">
        <v>4</v>
      </c>
      <c r="D5" s="227">
        <v>4</v>
      </c>
      <c r="E5" s="227" t="s">
        <v>14</v>
      </c>
      <c r="F5" s="227" t="s">
        <v>501</v>
      </c>
      <c r="G5" s="227" t="s">
        <v>575</v>
      </c>
      <c r="H5" s="227" t="s">
        <v>89</v>
      </c>
      <c r="I5" s="227" t="s">
        <v>576</v>
      </c>
      <c r="J5" s="228" t="s">
        <v>577</v>
      </c>
      <c r="K5" s="10"/>
      <c r="M5" s="248"/>
    </row>
    <row r="6" spans="1:13" x14ac:dyDescent="0.25">
      <c r="A6" s="315"/>
      <c r="B6" s="269" t="s">
        <v>860</v>
      </c>
      <c r="C6" s="162">
        <v>4</v>
      </c>
      <c r="D6" s="162">
        <v>5</v>
      </c>
      <c r="E6" s="162" t="s">
        <v>14</v>
      </c>
      <c r="F6" s="162" t="s">
        <v>501</v>
      </c>
      <c r="G6" s="162" t="s">
        <v>575</v>
      </c>
      <c r="H6" s="162" t="s">
        <v>966</v>
      </c>
      <c r="I6" s="162" t="s">
        <v>89</v>
      </c>
      <c r="J6" s="225" t="s">
        <v>579</v>
      </c>
      <c r="K6" s="10"/>
      <c r="M6" s="248"/>
    </row>
    <row r="7" spans="1:13" x14ac:dyDescent="0.25">
      <c r="A7" s="315"/>
      <c r="B7" s="268" t="s">
        <v>838</v>
      </c>
      <c r="C7" s="227">
        <v>4</v>
      </c>
      <c r="D7" s="227">
        <v>2</v>
      </c>
      <c r="E7" s="227" t="s">
        <v>14</v>
      </c>
      <c r="F7" s="227" t="s">
        <v>501</v>
      </c>
      <c r="G7" s="227" t="s">
        <v>548</v>
      </c>
      <c r="H7" s="227" t="s">
        <v>964</v>
      </c>
      <c r="I7" s="227" t="s">
        <v>89</v>
      </c>
      <c r="J7" s="228" t="s">
        <v>577</v>
      </c>
      <c r="K7" s="10"/>
      <c r="M7" s="248"/>
    </row>
    <row r="8" spans="1:13" x14ac:dyDescent="0.25">
      <c r="A8" s="315"/>
      <c r="B8" s="269" t="s">
        <v>861</v>
      </c>
      <c r="C8" s="162">
        <v>4</v>
      </c>
      <c r="D8" s="162">
        <v>7</v>
      </c>
      <c r="E8" s="162" t="s">
        <v>14</v>
      </c>
      <c r="F8" s="162" t="s">
        <v>501</v>
      </c>
      <c r="G8" s="162" t="s">
        <v>575</v>
      </c>
      <c r="H8" s="162" t="s">
        <v>964</v>
      </c>
      <c r="I8" s="162" t="s">
        <v>989</v>
      </c>
      <c r="J8" s="225" t="s">
        <v>579</v>
      </c>
      <c r="K8" s="10"/>
      <c r="M8" s="248"/>
    </row>
    <row r="9" spans="1:13" x14ac:dyDescent="0.25">
      <c r="A9" s="315"/>
      <c r="B9" s="268" t="s">
        <v>840</v>
      </c>
      <c r="C9" s="227">
        <v>4</v>
      </c>
      <c r="D9" s="227">
        <v>5</v>
      </c>
      <c r="E9" s="227" t="s">
        <v>14</v>
      </c>
      <c r="F9" s="227" t="s">
        <v>501</v>
      </c>
      <c r="G9" s="227" t="s">
        <v>575</v>
      </c>
      <c r="H9" s="227" t="s">
        <v>964</v>
      </c>
      <c r="I9" s="227" t="s">
        <v>89</v>
      </c>
      <c r="J9" s="228" t="s">
        <v>577</v>
      </c>
      <c r="K9" s="10"/>
      <c r="M9" s="248"/>
    </row>
    <row r="10" spans="1:13" x14ac:dyDescent="0.25">
      <c r="A10" s="315"/>
      <c r="B10" s="142" t="s">
        <v>567</v>
      </c>
      <c r="C10" s="162">
        <v>4</v>
      </c>
      <c r="D10" s="162">
        <v>5</v>
      </c>
      <c r="E10" s="162" t="s">
        <v>14</v>
      </c>
      <c r="F10" s="162" t="s">
        <v>501</v>
      </c>
      <c r="G10" s="162" t="s">
        <v>548</v>
      </c>
      <c r="H10" s="162" t="s">
        <v>568</v>
      </c>
      <c r="I10" s="162" t="s">
        <v>89</v>
      </c>
      <c r="J10" s="162" t="s">
        <v>570</v>
      </c>
      <c r="K10" s="10"/>
      <c r="M10" s="248"/>
    </row>
    <row r="11" spans="1:13" x14ac:dyDescent="0.25">
      <c r="A11" s="315"/>
      <c r="B11" s="226" t="s">
        <v>566</v>
      </c>
      <c r="C11" s="227">
        <v>4</v>
      </c>
      <c r="D11" s="227">
        <v>3</v>
      </c>
      <c r="E11" s="227" t="s">
        <v>14</v>
      </c>
      <c r="F11" s="227" t="s">
        <v>501</v>
      </c>
      <c r="G11" s="227" t="s">
        <v>548</v>
      </c>
      <c r="H11" s="227" t="s">
        <v>89</v>
      </c>
      <c r="I11" s="227" t="s">
        <v>89</v>
      </c>
      <c r="J11" s="227" t="s">
        <v>569</v>
      </c>
      <c r="K11" s="10"/>
      <c r="M11" s="248"/>
    </row>
    <row r="12" spans="1:13" x14ac:dyDescent="0.25">
      <c r="A12" s="315"/>
      <c r="B12" s="269" t="s">
        <v>862</v>
      </c>
      <c r="C12" s="162">
        <v>3</v>
      </c>
      <c r="D12" s="162">
        <v>6</v>
      </c>
      <c r="E12" s="162" t="s">
        <v>14</v>
      </c>
      <c r="F12" s="162" t="s">
        <v>547</v>
      </c>
      <c r="G12" s="162" t="s">
        <v>89</v>
      </c>
      <c r="H12" s="162" t="s">
        <v>974</v>
      </c>
      <c r="I12" s="162" t="s">
        <v>89</v>
      </c>
      <c r="J12" s="225" t="s">
        <v>577</v>
      </c>
      <c r="K12" s="10"/>
      <c r="M12" s="248"/>
    </row>
    <row r="13" spans="1:13" x14ac:dyDescent="0.25">
      <c r="A13" s="315"/>
      <c r="B13" s="268" t="s">
        <v>839</v>
      </c>
      <c r="C13" s="227">
        <v>3</v>
      </c>
      <c r="D13" s="227">
        <v>5</v>
      </c>
      <c r="E13" s="227" t="s">
        <v>14</v>
      </c>
      <c r="F13" s="227" t="s">
        <v>547</v>
      </c>
      <c r="G13" s="227" t="s">
        <v>89</v>
      </c>
      <c r="H13" s="227" t="s">
        <v>973</v>
      </c>
      <c r="I13" s="227" t="s">
        <v>89</v>
      </c>
      <c r="J13" s="228" t="s">
        <v>577</v>
      </c>
      <c r="K13" s="10"/>
      <c r="M13" s="248"/>
    </row>
    <row r="14" spans="1:13" x14ac:dyDescent="0.25">
      <c r="A14" s="315"/>
      <c r="B14" s="269" t="s">
        <v>909</v>
      </c>
      <c r="C14" s="162">
        <v>3</v>
      </c>
      <c r="D14" s="162">
        <v>7</v>
      </c>
      <c r="E14" s="162" t="s">
        <v>584</v>
      </c>
      <c r="F14" s="162" t="s">
        <v>547</v>
      </c>
      <c r="G14" s="162" t="s">
        <v>548</v>
      </c>
      <c r="H14" s="162" t="s">
        <v>89</v>
      </c>
      <c r="I14" s="162" t="s">
        <v>914</v>
      </c>
      <c r="J14" s="162" t="s">
        <v>913</v>
      </c>
      <c r="K14" s="10"/>
      <c r="M14" s="248"/>
    </row>
    <row r="15" spans="1:13" x14ac:dyDescent="0.25">
      <c r="A15" s="315"/>
      <c r="B15" s="268" t="s">
        <v>908</v>
      </c>
      <c r="C15" s="227">
        <v>3</v>
      </c>
      <c r="D15" s="227">
        <v>5</v>
      </c>
      <c r="E15" s="227" t="s">
        <v>584</v>
      </c>
      <c r="F15" s="227" t="s">
        <v>547</v>
      </c>
      <c r="G15" s="227" t="s">
        <v>548</v>
      </c>
      <c r="H15" s="227" t="s">
        <v>89</v>
      </c>
      <c r="I15" s="227" t="s">
        <v>89</v>
      </c>
      <c r="J15" s="227" t="s">
        <v>913</v>
      </c>
      <c r="K15" s="10"/>
      <c r="M15" s="248"/>
    </row>
    <row r="16" spans="1:13" x14ac:dyDescent="0.25">
      <c r="A16" s="315"/>
      <c r="B16" s="269" t="s">
        <v>863</v>
      </c>
      <c r="C16" s="162">
        <v>4</v>
      </c>
      <c r="D16" s="162">
        <v>5</v>
      </c>
      <c r="E16" s="162" t="s">
        <v>536</v>
      </c>
      <c r="F16" s="162" t="s">
        <v>547</v>
      </c>
      <c r="G16" s="162" t="s">
        <v>548</v>
      </c>
      <c r="H16" s="162" t="s">
        <v>89</v>
      </c>
      <c r="I16" s="162" t="s">
        <v>981</v>
      </c>
      <c r="J16" s="225" t="s">
        <v>577</v>
      </c>
      <c r="K16" s="10"/>
      <c r="M16" s="248"/>
    </row>
    <row r="17" spans="1:13" x14ac:dyDescent="0.25">
      <c r="A17" s="315"/>
      <c r="B17" s="268" t="s">
        <v>841</v>
      </c>
      <c r="C17" s="227">
        <v>4</v>
      </c>
      <c r="D17" s="227">
        <v>2</v>
      </c>
      <c r="E17" s="227" t="s">
        <v>536</v>
      </c>
      <c r="F17" s="227" t="s">
        <v>547</v>
      </c>
      <c r="G17" s="227" t="s">
        <v>548</v>
      </c>
      <c r="H17" s="227" t="s">
        <v>89</v>
      </c>
      <c r="I17" s="227" t="s">
        <v>980</v>
      </c>
      <c r="J17" s="228" t="s">
        <v>577</v>
      </c>
      <c r="K17" s="10"/>
      <c r="M17" s="248"/>
    </row>
    <row r="18" spans="1:13" x14ac:dyDescent="0.25">
      <c r="A18" s="315"/>
      <c r="B18" s="269" t="s">
        <v>864</v>
      </c>
      <c r="C18" s="162">
        <v>5</v>
      </c>
      <c r="D18" s="162">
        <v>9</v>
      </c>
      <c r="E18" s="162" t="s">
        <v>536</v>
      </c>
      <c r="F18" s="162" t="s">
        <v>501</v>
      </c>
      <c r="G18" s="162" t="s">
        <v>548</v>
      </c>
      <c r="H18" s="162" t="s">
        <v>921</v>
      </c>
      <c r="I18" s="162" t="s">
        <v>89</v>
      </c>
      <c r="J18" s="225" t="s">
        <v>577</v>
      </c>
      <c r="K18" s="10"/>
      <c r="M18" s="248"/>
    </row>
    <row r="19" spans="1:13" x14ac:dyDescent="0.25">
      <c r="A19" s="315"/>
      <c r="B19" s="268" t="s">
        <v>842</v>
      </c>
      <c r="C19" s="227">
        <v>5</v>
      </c>
      <c r="D19" s="227">
        <v>7</v>
      </c>
      <c r="E19" s="227" t="s">
        <v>536</v>
      </c>
      <c r="F19" s="227" t="s">
        <v>501</v>
      </c>
      <c r="G19" s="227" t="s">
        <v>548</v>
      </c>
      <c r="H19" s="227" t="s">
        <v>920</v>
      </c>
      <c r="I19" s="227" t="s">
        <v>89</v>
      </c>
      <c r="J19" s="228" t="s">
        <v>577</v>
      </c>
      <c r="K19" s="10"/>
      <c r="M19" s="248"/>
    </row>
    <row r="20" spans="1:13" x14ac:dyDescent="0.25">
      <c r="A20" s="315"/>
      <c r="B20" s="269" t="s">
        <v>882</v>
      </c>
      <c r="C20" s="162">
        <v>3</v>
      </c>
      <c r="D20" s="162">
        <v>9</v>
      </c>
      <c r="E20" s="162" t="s">
        <v>584</v>
      </c>
      <c r="F20" s="162" t="s">
        <v>547</v>
      </c>
      <c r="G20" s="162" t="s">
        <v>548</v>
      </c>
      <c r="H20" s="162" t="s">
        <v>907</v>
      </c>
      <c r="I20" s="162" t="s">
        <v>89</v>
      </c>
      <c r="J20" s="162" t="s">
        <v>760</v>
      </c>
      <c r="K20" s="10"/>
      <c r="M20" s="248"/>
    </row>
    <row r="21" spans="1:13" x14ac:dyDescent="0.25">
      <c r="A21" s="315"/>
      <c r="B21" s="268" t="s">
        <v>881</v>
      </c>
      <c r="C21" s="227">
        <v>3</v>
      </c>
      <c r="D21" s="227">
        <v>6</v>
      </c>
      <c r="E21" s="227" t="s">
        <v>584</v>
      </c>
      <c r="F21" s="227" t="s">
        <v>547</v>
      </c>
      <c r="G21" s="227" t="s">
        <v>548</v>
      </c>
      <c r="H21" s="227" t="s">
        <v>906</v>
      </c>
      <c r="I21" s="227" t="s">
        <v>89</v>
      </c>
      <c r="J21" s="227" t="s">
        <v>760</v>
      </c>
      <c r="K21" s="10"/>
      <c r="M21" s="248"/>
    </row>
    <row r="22" spans="1:13" x14ac:dyDescent="0.25">
      <c r="A22" s="315"/>
      <c r="B22" s="142" t="s">
        <v>598</v>
      </c>
      <c r="C22" s="162">
        <v>4</v>
      </c>
      <c r="D22" s="162">
        <v>6</v>
      </c>
      <c r="E22" s="162" t="s">
        <v>580</v>
      </c>
      <c r="F22" s="162" t="s">
        <v>547</v>
      </c>
      <c r="G22" s="162" t="s">
        <v>575</v>
      </c>
      <c r="H22" s="162" t="s">
        <v>89</v>
      </c>
      <c r="I22" s="162" t="s">
        <v>599</v>
      </c>
      <c r="J22" s="162" t="s">
        <v>89</v>
      </c>
      <c r="K22" s="10"/>
      <c r="M22" s="248"/>
    </row>
    <row r="23" spans="1:13" x14ac:dyDescent="0.25">
      <c r="A23" s="315"/>
      <c r="B23" s="226" t="s">
        <v>597</v>
      </c>
      <c r="C23" s="227">
        <v>4</v>
      </c>
      <c r="D23" s="227">
        <v>4</v>
      </c>
      <c r="E23" s="227" t="s">
        <v>580</v>
      </c>
      <c r="F23" s="227" t="s">
        <v>547</v>
      </c>
      <c r="G23" s="227" t="s">
        <v>575</v>
      </c>
      <c r="H23" s="227" t="s">
        <v>89</v>
      </c>
      <c r="I23" s="227" t="s">
        <v>599</v>
      </c>
      <c r="J23" s="227" t="s">
        <v>89</v>
      </c>
      <c r="K23" s="10"/>
      <c r="M23" s="248"/>
    </row>
    <row r="24" spans="1:13" x14ac:dyDescent="0.25">
      <c r="A24" s="315"/>
      <c r="B24" s="142" t="s">
        <v>583</v>
      </c>
      <c r="C24" s="162">
        <v>3</v>
      </c>
      <c r="D24" s="162">
        <v>8</v>
      </c>
      <c r="E24" s="162" t="s">
        <v>584</v>
      </c>
      <c r="F24" s="162" t="s">
        <v>501</v>
      </c>
      <c r="G24" s="162" t="s">
        <v>575</v>
      </c>
      <c r="H24" s="162" t="s">
        <v>585</v>
      </c>
      <c r="I24" s="162" t="s">
        <v>586</v>
      </c>
      <c r="J24" s="225" t="s">
        <v>587</v>
      </c>
      <c r="K24" s="10"/>
      <c r="M24" s="248"/>
    </row>
    <row r="25" spans="1:13" x14ac:dyDescent="0.25">
      <c r="A25" s="315"/>
      <c r="B25" s="226" t="s">
        <v>582</v>
      </c>
      <c r="C25" s="227">
        <v>3</v>
      </c>
      <c r="D25" s="227">
        <v>5</v>
      </c>
      <c r="E25" s="227" t="s">
        <v>584</v>
      </c>
      <c r="F25" s="227" t="s">
        <v>501</v>
      </c>
      <c r="G25" s="227" t="s">
        <v>575</v>
      </c>
      <c r="H25" s="227" t="s">
        <v>585</v>
      </c>
      <c r="I25" s="227" t="s">
        <v>89</v>
      </c>
      <c r="J25" s="228" t="s">
        <v>579</v>
      </c>
      <c r="K25" s="10"/>
      <c r="M25" s="248"/>
    </row>
    <row r="26" spans="1:13" x14ac:dyDescent="0.25">
      <c r="A26" s="315"/>
      <c r="B26" s="269" t="s">
        <v>865</v>
      </c>
      <c r="C26" s="162">
        <v>4</v>
      </c>
      <c r="D26" s="162">
        <v>5</v>
      </c>
      <c r="E26" s="162" t="s">
        <v>14</v>
      </c>
      <c r="F26" s="162" t="s">
        <v>501</v>
      </c>
      <c r="G26" s="162" t="s">
        <v>575</v>
      </c>
      <c r="H26" s="162" t="s">
        <v>89</v>
      </c>
      <c r="I26" s="162" t="s">
        <v>928</v>
      </c>
      <c r="J26" s="162" t="s">
        <v>926</v>
      </c>
      <c r="K26" s="10"/>
      <c r="M26" s="248"/>
    </row>
    <row r="27" spans="1:13" ht="15" customHeight="1" x14ac:dyDescent="0.25">
      <c r="A27" s="315"/>
      <c r="B27" s="268" t="s">
        <v>843</v>
      </c>
      <c r="C27" s="227">
        <v>4</v>
      </c>
      <c r="D27" s="227">
        <v>4</v>
      </c>
      <c r="E27" s="227" t="s">
        <v>14</v>
      </c>
      <c r="F27" s="227" t="s">
        <v>501</v>
      </c>
      <c r="G27" s="227" t="s">
        <v>575</v>
      </c>
      <c r="H27" s="227" t="s">
        <v>89</v>
      </c>
      <c r="I27" s="227" t="s">
        <v>89</v>
      </c>
      <c r="J27" s="227" t="s">
        <v>926</v>
      </c>
      <c r="K27" s="10"/>
      <c r="M27" s="248"/>
    </row>
    <row r="28" spans="1:13" ht="15" customHeight="1" x14ac:dyDescent="0.25">
      <c r="A28" s="315"/>
      <c r="B28" s="142" t="s">
        <v>591</v>
      </c>
      <c r="C28" s="162">
        <v>4</v>
      </c>
      <c r="D28" s="162">
        <v>5</v>
      </c>
      <c r="E28" s="162" t="s">
        <v>14</v>
      </c>
      <c r="F28" s="162" t="s">
        <v>547</v>
      </c>
      <c r="G28" s="162" t="s">
        <v>548</v>
      </c>
      <c r="H28" s="162" t="s">
        <v>89</v>
      </c>
      <c r="I28" s="162" t="s">
        <v>592</v>
      </c>
      <c r="J28" s="162" t="s">
        <v>594</v>
      </c>
      <c r="K28" s="10"/>
      <c r="M28" s="248"/>
    </row>
    <row r="29" spans="1:13" ht="15" customHeight="1" x14ac:dyDescent="0.25">
      <c r="A29" s="315"/>
      <c r="B29" s="226" t="s">
        <v>590</v>
      </c>
      <c r="C29" s="227">
        <v>4</v>
      </c>
      <c r="D29" s="227">
        <v>4</v>
      </c>
      <c r="E29" s="227" t="s">
        <v>14</v>
      </c>
      <c r="F29" s="227" t="s">
        <v>547</v>
      </c>
      <c r="G29" s="227" t="s">
        <v>548</v>
      </c>
      <c r="H29" s="227" t="s">
        <v>89</v>
      </c>
      <c r="I29" s="227" t="s">
        <v>89</v>
      </c>
      <c r="J29" s="227" t="s">
        <v>593</v>
      </c>
      <c r="K29" s="10"/>
      <c r="M29" s="248"/>
    </row>
    <row r="30" spans="1:13" ht="15" customHeight="1" x14ac:dyDescent="0.25">
      <c r="A30" s="315"/>
      <c r="B30" s="269" t="s">
        <v>866</v>
      </c>
      <c r="C30" s="162">
        <v>3</v>
      </c>
      <c r="D30" s="162">
        <v>12</v>
      </c>
      <c r="E30" s="162" t="s">
        <v>580</v>
      </c>
      <c r="F30" s="162" t="s">
        <v>501</v>
      </c>
      <c r="G30" s="162" t="s">
        <v>575</v>
      </c>
      <c r="H30" s="162" t="s">
        <v>585</v>
      </c>
      <c r="I30" s="162" t="s">
        <v>958</v>
      </c>
      <c r="J30" s="162" t="s">
        <v>944</v>
      </c>
      <c r="K30" s="10"/>
      <c r="M30" s="248"/>
    </row>
    <row r="31" spans="1:13" ht="15" customHeight="1" x14ac:dyDescent="0.25">
      <c r="A31" s="315"/>
      <c r="B31" s="268" t="s">
        <v>844</v>
      </c>
      <c r="C31" s="227">
        <v>3</v>
      </c>
      <c r="D31" s="227">
        <v>10</v>
      </c>
      <c r="E31" s="227" t="s">
        <v>580</v>
      </c>
      <c r="F31" s="227" t="s">
        <v>501</v>
      </c>
      <c r="G31" s="227" t="s">
        <v>575</v>
      </c>
      <c r="H31" s="227" t="s">
        <v>585</v>
      </c>
      <c r="I31" s="227" t="s">
        <v>89</v>
      </c>
      <c r="J31" s="227" t="s">
        <v>944</v>
      </c>
      <c r="K31" s="10"/>
      <c r="M31" s="248"/>
    </row>
    <row r="32" spans="1:13" ht="15" customHeight="1" x14ac:dyDescent="0.25">
      <c r="A32" s="315"/>
      <c r="B32" s="142" t="s">
        <v>550</v>
      </c>
      <c r="C32" s="162">
        <v>5</v>
      </c>
      <c r="D32" s="162">
        <v>4</v>
      </c>
      <c r="E32" s="162" t="s">
        <v>14</v>
      </c>
      <c r="F32" s="162" t="s">
        <v>547</v>
      </c>
      <c r="G32" s="162" t="s">
        <v>548</v>
      </c>
      <c r="H32" s="162" t="s">
        <v>555</v>
      </c>
      <c r="I32" s="162" t="s">
        <v>89</v>
      </c>
      <c r="J32" s="225" t="s">
        <v>557</v>
      </c>
      <c r="K32" s="10"/>
      <c r="M32" s="248"/>
    </row>
    <row r="33" spans="1:13" ht="15" customHeight="1" x14ac:dyDescent="0.25">
      <c r="A33" s="315"/>
      <c r="B33" s="226" t="s">
        <v>549</v>
      </c>
      <c r="C33" s="227">
        <v>5</v>
      </c>
      <c r="D33" s="227">
        <v>2</v>
      </c>
      <c r="E33" s="227" t="s">
        <v>14</v>
      </c>
      <c r="F33" s="227" t="s">
        <v>547</v>
      </c>
      <c r="G33" s="227" t="s">
        <v>548</v>
      </c>
      <c r="H33" s="227" t="s">
        <v>554</v>
      </c>
      <c r="I33" s="227" t="s">
        <v>89</v>
      </c>
      <c r="J33" s="228" t="s">
        <v>556</v>
      </c>
      <c r="K33" s="10"/>
      <c r="M33" s="248"/>
    </row>
    <row r="34" spans="1:13" ht="15" customHeight="1" x14ac:dyDescent="0.25">
      <c r="A34" s="315"/>
      <c r="B34" s="269" t="s">
        <v>867</v>
      </c>
      <c r="C34" s="162">
        <v>3</v>
      </c>
      <c r="D34" s="162">
        <v>10</v>
      </c>
      <c r="E34" s="162" t="s">
        <v>580</v>
      </c>
      <c r="F34" s="162" t="s">
        <v>501</v>
      </c>
      <c r="G34" s="162" t="s">
        <v>575</v>
      </c>
      <c r="H34" s="162" t="s">
        <v>935</v>
      </c>
      <c r="I34" s="162" t="s">
        <v>89</v>
      </c>
      <c r="J34" s="225" t="s">
        <v>579</v>
      </c>
      <c r="K34" s="10"/>
      <c r="M34" s="248"/>
    </row>
    <row r="35" spans="1:13" ht="15" customHeight="1" x14ac:dyDescent="0.25">
      <c r="A35" s="315"/>
      <c r="B35" s="268" t="s">
        <v>845</v>
      </c>
      <c r="C35" s="227">
        <v>3</v>
      </c>
      <c r="D35" s="227">
        <v>8</v>
      </c>
      <c r="E35" s="227" t="s">
        <v>580</v>
      </c>
      <c r="F35" s="227" t="s">
        <v>501</v>
      </c>
      <c r="G35" s="227" t="s">
        <v>575</v>
      </c>
      <c r="H35" s="227" t="s">
        <v>934</v>
      </c>
      <c r="I35" s="227" t="s">
        <v>89</v>
      </c>
      <c r="J35" s="228" t="s">
        <v>577</v>
      </c>
      <c r="K35" s="10"/>
      <c r="M35" s="248"/>
    </row>
    <row r="36" spans="1:13" ht="15" customHeight="1" x14ac:dyDescent="0.25">
      <c r="A36" s="315"/>
      <c r="B36" s="269" t="s">
        <v>868</v>
      </c>
      <c r="C36" s="162">
        <v>4</v>
      </c>
      <c r="D36" s="162">
        <v>6</v>
      </c>
      <c r="E36" s="162" t="s">
        <v>14</v>
      </c>
      <c r="F36" s="162" t="s">
        <v>501</v>
      </c>
      <c r="G36" s="162" t="s">
        <v>575</v>
      </c>
      <c r="H36" s="162" t="s">
        <v>915</v>
      </c>
      <c r="I36" s="162" t="s">
        <v>89</v>
      </c>
      <c r="J36" s="162" t="s">
        <v>977</v>
      </c>
      <c r="K36" s="10"/>
      <c r="M36" s="248"/>
    </row>
    <row r="37" spans="1:13" ht="15" customHeight="1" x14ac:dyDescent="0.25">
      <c r="A37" s="315"/>
      <c r="B37" s="268" t="s">
        <v>846</v>
      </c>
      <c r="C37" s="227">
        <v>4</v>
      </c>
      <c r="D37" s="227">
        <v>3</v>
      </c>
      <c r="E37" s="227" t="s">
        <v>14</v>
      </c>
      <c r="F37" s="227" t="s">
        <v>501</v>
      </c>
      <c r="G37" s="227" t="s">
        <v>575</v>
      </c>
      <c r="H37" s="227" t="s">
        <v>89</v>
      </c>
      <c r="I37" s="227" t="s">
        <v>89</v>
      </c>
      <c r="J37" s="227" t="s">
        <v>977</v>
      </c>
      <c r="K37" s="10"/>
      <c r="M37" s="248"/>
    </row>
    <row r="38" spans="1:13" ht="15" customHeight="1" x14ac:dyDescent="0.25">
      <c r="A38" s="315"/>
      <c r="B38" s="269" t="s">
        <v>869</v>
      </c>
      <c r="C38" s="162">
        <v>4</v>
      </c>
      <c r="D38" s="162">
        <v>9</v>
      </c>
      <c r="E38" s="162" t="s">
        <v>584</v>
      </c>
      <c r="F38" s="162" t="s">
        <v>501</v>
      </c>
      <c r="G38" s="162" t="s">
        <v>575</v>
      </c>
      <c r="H38" s="162" t="s">
        <v>983</v>
      </c>
      <c r="I38" s="162" t="s">
        <v>89</v>
      </c>
      <c r="J38" s="162" t="s">
        <v>89</v>
      </c>
      <c r="K38" s="10"/>
      <c r="M38" s="248"/>
    </row>
    <row r="39" spans="1:13" ht="15" customHeight="1" x14ac:dyDescent="0.25">
      <c r="A39" s="315"/>
      <c r="B39" s="268" t="s">
        <v>847</v>
      </c>
      <c r="C39" s="227">
        <v>4</v>
      </c>
      <c r="D39" s="227">
        <v>7</v>
      </c>
      <c r="E39" s="227" t="s">
        <v>584</v>
      </c>
      <c r="F39" s="227" t="s">
        <v>501</v>
      </c>
      <c r="G39" s="227" t="s">
        <v>575</v>
      </c>
      <c r="H39" s="227" t="s">
        <v>982</v>
      </c>
      <c r="I39" s="227" t="s">
        <v>89</v>
      </c>
      <c r="J39" s="227" t="s">
        <v>89</v>
      </c>
      <c r="K39" s="10"/>
      <c r="M39" s="248"/>
    </row>
    <row r="40" spans="1:13" ht="15" customHeight="1" x14ac:dyDescent="0.25">
      <c r="A40" s="315"/>
      <c r="B40" s="269" t="s">
        <v>870</v>
      </c>
      <c r="C40" s="162">
        <v>3</v>
      </c>
      <c r="D40" s="162">
        <v>4</v>
      </c>
      <c r="E40" s="162" t="s">
        <v>536</v>
      </c>
      <c r="F40" s="162" t="s">
        <v>501</v>
      </c>
      <c r="G40" s="162" t="s">
        <v>991</v>
      </c>
      <c r="H40" s="162" t="s">
        <v>993</v>
      </c>
      <c r="I40" s="162" t="s">
        <v>89</v>
      </c>
      <c r="J40" s="162" t="s">
        <v>992</v>
      </c>
      <c r="K40" s="10"/>
    </row>
    <row r="41" spans="1:13" ht="15" customHeight="1" x14ac:dyDescent="0.25">
      <c r="A41" s="315"/>
      <c r="B41" s="268" t="s">
        <v>848</v>
      </c>
      <c r="C41" s="227">
        <v>3</v>
      </c>
      <c r="D41" s="227">
        <v>2</v>
      </c>
      <c r="E41" s="227" t="s">
        <v>536</v>
      </c>
      <c r="F41" s="227" t="s">
        <v>501</v>
      </c>
      <c r="G41" s="227" t="s">
        <v>991</v>
      </c>
      <c r="H41" s="227" t="s">
        <v>555</v>
      </c>
      <c r="I41" s="227" t="s">
        <v>89</v>
      </c>
      <c r="J41" s="227" t="s">
        <v>992</v>
      </c>
      <c r="K41" s="10"/>
    </row>
    <row r="42" spans="1:13" ht="15" customHeight="1" x14ac:dyDescent="0.25">
      <c r="A42" s="315"/>
      <c r="B42" s="269" t="s">
        <v>871</v>
      </c>
      <c r="C42" s="162">
        <v>3</v>
      </c>
      <c r="D42" s="162">
        <v>5</v>
      </c>
      <c r="E42" s="162" t="s">
        <v>14</v>
      </c>
      <c r="F42" s="162" t="s">
        <v>547</v>
      </c>
      <c r="G42" s="162" t="s">
        <v>575</v>
      </c>
      <c r="H42" s="162" t="s">
        <v>931</v>
      </c>
      <c r="I42" s="162" t="s">
        <v>89</v>
      </c>
      <c r="J42" s="225" t="s">
        <v>577</v>
      </c>
      <c r="K42" s="10"/>
    </row>
    <row r="43" spans="1:13" ht="15" customHeight="1" x14ac:dyDescent="0.25">
      <c r="A43" s="315"/>
      <c r="B43" s="268" t="s">
        <v>849</v>
      </c>
      <c r="C43" s="227">
        <v>3</v>
      </c>
      <c r="D43" s="227">
        <v>3</v>
      </c>
      <c r="E43" s="227" t="s">
        <v>14</v>
      </c>
      <c r="F43" s="227" t="s">
        <v>547</v>
      </c>
      <c r="G43" s="227" t="s">
        <v>575</v>
      </c>
      <c r="H43" s="227" t="s">
        <v>89</v>
      </c>
      <c r="I43" s="227" t="s">
        <v>89</v>
      </c>
      <c r="J43" s="227" t="s">
        <v>933</v>
      </c>
      <c r="K43" s="10"/>
    </row>
    <row r="44" spans="1:13" ht="15" customHeight="1" x14ac:dyDescent="0.25">
      <c r="A44" s="315"/>
      <c r="B44" s="269" t="s">
        <v>872</v>
      </c>
      <c r="C44" s="162">
        <v>4</v>
      </c>
      <c r="D44" s="162">
        <v>7</v>
      </c>
      <c r="E44" s="162" t="s">
        <v>14</v>
      </c>
      <c r="F44" s="162" t="s">
        <v>547</v>
      </c>
      <c r="G44" s="162" t="s">
        <v>548</v>
      </c>
      <c r="H44" s="162" t="s">
        <v>964</v>
      </c>
      <c r="I44" s="162" t="s">
        <v>89</v>
      </c>
      <c r="J44" s="162" t="s">
        <v>979</v>
      </c>
      <c r="K44" s="10"/>
    </row>
    <row r="45" spans="1:13" ht="15" customHeight="1" x14ac:dyDescent="0.25">
      <c r="A45" s="315"/>
      <c r="B45" s="268" t="s">
        <v>850</v>
      </c>
      <c r="C45" s="227">
        <v>4</v>
      </c>
      <c r="D45" s="227">
        <v>5</v>
      </c>
      <c r="E45" s="227" t="s">
        <v>14</v>
      </c>
      <c r="F45" s="227" t="s">
        <v>547</v>
      </c>
      <c r="G45" s="227" t="s">
        <v>548</v>
      </c>
      <c r="H45" s="227" t="s">
        <v>964</v>
      </c>
      <c r="I45" s="227" t="s">
        <v>89</v>
      </c>
      <c r="J45" s="227" t="s">
        <v>978</v>
      </c>
      <c r="K45" s="10"/>
    </row>
    <row r="46" spans="1:13" ht="15" customHeight="1" x14ac:dyDescent="0.25">
      <c r="A46" s="315"/>
      <c r="B46" s="269" t="s">
        <v>873</v>
      </c>
      <c r="C46" s="162">
        <v>4</v>
      </c>
      <c r="D46" s="162">
        <v>6</v>
      </c>
      <c r="E46" s="162" t="s">
        <v>14</v>
      </c>
      <c r="F46" s="162" t="s">
        <v>547</v>
      </c>
      <c r="G46" s="162" t="s">
        <v>548</v>
      </c>
      <c r="H46" s="162" t="s">
        <v>89</v>
      </c>
      <c r="I46" s="162" t="s">
        <v>89</v>
      </c>
      <c r="J46" s="162" t="s">
        <v>1000</v>
      </c>
      <c r="K46" s="10"/>
    </row>
    <row r="47" spans="1:13" ht="15" customHeight="1" x14ac:dyDescent="0.25">
      <c r="A47" s="315"/>
      <c r="B47" s="268" t="s">
        <v>851</v>
      </c>
      <c r="C47" s="227">
        <v>4</v>
      </c>
      <c r="D47" s="227">
        <v>4</v>
      </c>
      <c r="E47" s="227" t="s">
        <v>14</v>
      </c>
      <c r="F47" s="227" t="s">
        <v>547</v>
      </c>
      <c r="G47" s="227" t="s">
        <v>548</v>
      </c>
      <c r="H47" s="227" t="s">
        <v>89</v>
      </c>
      <c r="I47" s="227" t="s">
        <v>89</v>
      </c>
      <c r="J47" s="227" t="s">
        <v>999</v>
      </c>
      <c r="K47" s="10"/>
    </row>
    <row r="48" spans="1:13" ht="15" customHeight="1" x14ac:dyDescent="0.25">
      <c r="A48" s="315"/>
      <c r="B48" s="142" t="s">
        <v>602</v>
      </c>
      <c r="C48" s="162">
        <v>3</v>
      </c>
      <c r="D48" s="162">
        <v>7</v>
      </c>
      <c r="E48" s="162" t="s">
        <v>580</v>
      </c>
      <c r="F48" s="162" t="s">
        <v>501</v>
      </c>
      <c r="G48" s="162" t="s">
        <v>575</v>
      </c>
      <c r="H48" s="162" t="s">
        <v>585</v>
      </c>
      <c r="I48" s="162" t="s">
        <v>603</v>
      </c>
      <c r="J48" s="162" t="s">
        <v>605</v>
      </c>
      <c r="K48" s="10"/>
    </row>
    <row r="49" spans="1:11" ht="15" customHeight="1" x14ac:dyDescent="0.25">
      <c r="A49" s="315"/>
      <c r="B49" s="226" t="s">
        <v>601</v>
      </c>
      <c r="C49" s="227">
        <v>3</v>
      </c>
      <c r="D49" s="227">
        <v>5</v>
      </c>
      <c r="E49" s="227" t="s">
        <v>580</v>
      </c>
      <c r="F49" s="227" t="s">
        <v>501</v>
      </c>
      <c r="G49" s="227" t="s">
        <v>575</v>
      </c>
      <c r="H49" s="227" t="s">
        <v>585</v>
      </c>
      <c r="I49" s="227" t="s">
        <v>89</v>
      </c>
      <c r="J49" s="227" t="s">
        <v>604</v>
      </c>
      <c r="K49" s="10"/>
    </row>
    <row r="50" spans="1:11" ht="15" customHeight="1" x14ac:dyDescent="0.25">
      <c r="A50" s="315"/>
      <c r="B50" s="269" t="s">
        <v>874</v>
      </c>
      <c r="C50" s="162">
        <v>4</v>
      </c>
      <c r="D50" s="162">
        <v>5</v>
      </c>
      <c r="E50" s="162" t="s">
        <v>580</v>
      </c>
      <c r="F50" s="162" t="s">
        <v>547</v>
      </c>
      <c r="G50" s="162" t="s">
        <v>575</v>
      </c>
      <c r="H50" s="162" t="s">
        <v>906</v>
      </c>
      <c r="I50" s="162" t="s">
        <v>563</v>
      </c>
      <c r="J50" s="162" t="s">
        <v>678</v>
      </c>
      <c r="K50" s="10"/>
    </row>
    <row r="51" spans="1:11" ht="15" customHeight="1" x14ac:dyDescent="0.25">
      <c r="A51" s="315"/>
      <c r="B51" s="268" t="s">
        <v>852</v>
      </c>
      <c r="C51" s="227">
        <v>4</v>
      </c>
      <c r="D51" s="227">
        <v>4</v>
      </c>
      <c r="E51" s="227" t="s">
        <v>580</v>
      </c>
      <c r="F51" s="227" t="s">
        <v>547</v>
      </c>
      <c r="G51" s="227" t="s">
        <v>575</v>
      </c>
      <c r="H51" s="227" t="s">
        <v>937</v>
      </c>
      <c r="I51" s="227" t="s">
        <v>563</v>
      </c>
      <c r="J51" s="227" t="s">
        <v>89</v>
      </c>
      <c r="K51" s="10"/>
    </row>
    <row r="52" spans="1:11" ht="15" customHeight="1" x14ac:dyDescent="0.25">
      <c r="A52" s="315"/>
      <c r="B52" s="269" t="s">
        <v>875</v>
      </c>
      <c r="C52" s="162">
        <v>3</v>
      </c>
      <c r="D52" s="162">
        <v>8</v>
      </c>
      <c r="E52" s="162" t="s">
        <v>14</v>
      </c>
      <c r="F52" s="162" t="s">
        <v>501</v>
      </c>
      <c r="G52" s="162" t="s">
        <v>575</v>
      </c>
      <c r="H52" s="162" t="s">
        <v>940</v>
      </c>
      <c r="I52" s="162" t="s">
        <v>89</v>
      </c>
      <c r="J52" s="162" t="s">
        <v>939</v>
      </c>
      <c r="K52" s="10"/>
    </row>
    <row r="53" spans="1:11" ht="15" customHeight="1" x14ac:dyDescent="0.25">
      <c r="A53" s="315"/>
      <c r="B53" s="268" t="s">
        <v>853</v>
      </c>
      <c r="C53" s="227">
        <v>3</v>
      </c>
      <c r="D53" s="227">
        <v>6</v>
      </c>
      <c r="E53" s="227" t="s">
        <v>14</v>
      </c>
      <c r="F53" s="227" t="s">
        <v>501</v>
      </c>
      <c r="G53" s="227" t="s">
        <v>548</v>
      </c>
      <c r="H53" s="227" t="s">
        <v>89</v>
      </c>
      <c r="I53" s="227" t="s">
        <v>89</v>
      </c>
      <c r="J53" s="227" t="s">
        <v>939</v>
      </c>
      <c r="K53" s="10"/>
    </row>
    <row r="54" spans="1:11" ht="15" customHeight="1" x14ac:dyDescent="0.25">
      <c r="A54" s="315"/>
      <c r="B54" s="269" t="s">
        <v>876</v>
      </c>
      <c r="C54" s="162">
        <v>6</v>
      </c>
      <c r="D54" s="162">
        <v>6</v>
      </c>
      <c r="E54" s="162" t="s">
        <v>536</v>
      </c>
      <c r="F54" s="162" t="s">
        <v>501</v>
      </c>
      <c r="G54" s="162" t="s">
        <v>548</v>
      </c>
      <c r="H54" s="162" t="s">
        <v>755</v>
      </c>
      <c r="I54" s="162" t="s">
        <v>89</v>
      </c>
      <c r="J54" s="162" t="s">
        <v>942</v>
      </c>
      <c r="K54" s="10"/>
    </row>
    <row r="55" spans="1:11" ht="15" customHeight="1" x14ac:dyDescent="0.25">
      <c r="A55" s="315"/>
      <c r="B55" s="268" t="s">
        <v>854</v>
      </c>
      <c r="C55" s="227">
        <v>5</v>
      </c>
      <c r="D55" s="227">
        <v>4</v>
      </c>
      <c r="E55" s="227" t="s">
        <v>536</v>
      </c>
      <c r="F55" s="227" t="s">
        <v>501</v>
      </c>
      <c r="G55" s="227" t="s">
        <v>548</v>
      </c>
      <c r="H55" s="227" t="s">
        <v>755</v>
      </c>
      <c r="I55" s="227" t="s">
        <v>89</v>
      </c>
      <c r="J55" s="228" t="s">
        <v>577</v>
      </c>
      <c r="K55" s="10"/>
    </row>
    <row r="56" spans="1:11" ht="15" customHeight="1" x14ac:dyDescent="0.25">
      <c r="A56" s="315"/>
      <c r="B56" s="269" t="s">
        <v>877</v>
      </c>
      <c r="C56" s="162">
        <v>4</v>
      </c>
      <c r="D56" s="162">
        <v>4</v>
      </c>
      <c r="E56" s="162" t="s">
        <v>580</v>
      </c>
      <c r="F56" s="162" t="s">
        <v>501</v>
      </c>
      <c r="G56" s="162" t="s">
        <v>548</v>
      </c>
      <c r="H56" s="162" t="s">
        <v>755</v>
      </c>
      <c r="I56" s="162" t="s">
        <v>928</v>
      </c>
      <c r="J56" s="162" t="s">
        <v>946</v>
      </c>
      <c r="K56" s="10"/>
    </row>
    <row r="57" spans="1:11" ht="15" customHeight="1" x14ac:dyDescent="0.25">
      <c r="A57" s="315"/>
      <c r="B57" s="268" t="s">
        <v>855</v>
      </c>
      <c r="C57" s="227">
        <v>4</v>
      </c>
      <c r="D57" s="227">
        <v>2</v>
      </c>
      <c r="E57" s="227" t="s">
        <v>580</v>
      </c>
      <c r="F57" s="227" t="s">
        <v>501</v>
      </c>
      <c r="G57" s="227" t="s">
        <v>548</v>
      </c>
      <c r="H57" s="227" t="s">
        <v>755</v>
      </c>
      <c r="I57" s="227" t="s">
        <v>89</v>
      </c>
      <c r="J57" s="227" t="s">
        <v>946</v>
      </c>
      <c r="K57" s="10"/>
    </row>
    <row r="58" spans="1:11" ht="15" customHeight="1" x14ac:dyDescent="0.25">
      <c r="A58" s="315"/>
      <c r="B58" s="142" t="s">
        <v>608</v>
      </c>
      <c r="C58" s="162">
        <v>3</v>
      </c>
      <c r="D58" s="162">
        <v>9</v>
      </c>
      <c r="E58" s="162" t="s">
        <v>584</v>
      </c>
      <c r="F58" s="162" t="s">
        <v>501</v>
      </c>
      <c r="G58" s="162" t="s">
        <v>575</v>
      </c>
      <c r="H58" s="162" t="s">
        <v>609</v>
      </c>
      <c r="I58" s="162" t="s">
        <v>89</v>
      </c>
      <c r="J58" s="162" t="s">
        <v>610</v>
      </c>
      <c r="K58" s="10"/>
    </row>
    <row r="59" spans="1:11" ht="15" customHeight="1" x14ac:dyDescent="0.25">
      <c r="A59" s="315"/>
      <c r="B59" s="226" t="s">
        <v>607</v>
      </c>
      <c r="C59" s="227">
        <v>3</v>
      </c>
      <c r="D59" s="227">
        <v>6</v>
      </c>
      <c r="E59" s="227" t="s">
        <v>584</v>
      </c>
      <c r="F59" s="227" t="s">
        <v>501</v>
      </c>
      <c r="G59" s="227" t="s">
        <v>575</v>
      </c>
      <c r="H59" s="227" t="s">
        <v>609</v>
      </c>
      <c r="I59" s="227" t="s">
        <v>89</v>
      </c>
      <c r="J59" s="228" t="s">
        <v>577</v>
      </c>
      <c r="K59" s="10"/>
    </row>
    <row r="60" spans="1:11" ht="15" customHeight="1" x14ac:dyDescent="0.25">
      <c r="A60" s="315"/>
      <c r="B60" s="269" t="s">
        <v>949</v>
      </c>
      <c r="C60" s="162">
        <v>4</v>
      </c>
      <c r="D60" s="162">
        <v>5</v>
      </c>
      <c r="E60" s="162" t="s">
        <v>536</v>
      </c>
      <c r="F60" s="162" t="s">
        <v>547</v>
      </c>
      <c r="G60" s="162" t="s">
        <v>548</v>
      </c>
      <c r="H60" s="162" t="s">
        <v>952</v>
      </c>
      <c r="I60" s="162" t="s">
        <v>89</v>
      </c>
      <c r="J60" s="225" t="s">
        <v>556</v>
      </c>
      <c r="K60" s="10"/>
    </row>
    <row r="61" spans="1:11" ht="15" customHeight="1" x14ac:dyDescent="0.25">
      <c r="A61" s="315"/>
      <c r="B61" s="268" t="s">
        <v>948</v>
      </c>
      <c r="C61" s="227">
        <v>4</v>
      </c>
      <c r="D61" s="227">
        <v>2</v>
      </c>
      <c r="E61" s="227" t="s">
        <v>536</v>
      </c>
      <c r="F61" s="227" t="s">
        <v>547</v>
      </c>
      <c r="G61" s="227" t="s">
        <v>548</v>
      </c>
      <c r="H61" s="227" t="s">
        <v>950</v>
      </c>
      <c r="I61" s="227" t="s">
        <v>89</v>
      </c>
      <c r="J61" s="228" t="s">
        <v>951</v>
      </c>
      <c r="K61" s="10"/>
    </row>
    <row r="62" spans="1:11" ht="15" customHeight="1" x14ac:dyDescent="0.25">
      <c r="A62" s="315"/>
      <c r="B62" s="269" t="s">
        <v>878</v>
      </c>
      <c r="C62" s="162">
        <v>4</v>
      </c>
      <c r="D62" s="162">
        <v>5</v>
      </c>
      <c r="E62" s="162" t="s">
        <v>14</v>
      </c>
      <c r="F62" s="162" t="s">
        <v>547</v>
      </c>
      <c r="G62" s="162" t="s">
        <v>548</v>
      </c>
      <c r="H62" s="162" t="s">
        <v>970</v>
      </c>
      <c r="I62" s="162" t="s">
        <v>969</v>
      </c>
      <c r="J62" s="162" t="s">
        <v>89</v>
      </c>
      <c r="K62" s="10"/>
    </row>
    <row r="63" spans="1:11" ht="15" customHeight="1" x14ac:dyDescent="0.25">
      <c r="A63" s="315"/>
      <c r="B63" s="268" t="s">
        <v>856</v>
      </c>
      <c r="C63" s="227">
        <v>4</v>
      </c>
      <c r="D63" s="227">
        <v>3</v>
      </c>
      <c r="E63" s="227" t="s">
        <v>14</v>
      </c>
      <c r="F63" s="227" t="s">
        <v>547</v>
      </c>
      <c r="G63" s="227" t="s">
        <v>548</v>
      </c>
      <c r="H63" s="227" t="s">
        <v>906</v>
      </c>
      <c r="I63" s="227" t="s">
        <v>969</v>
      </c>
      <c r="J63" s="227" t="s">
        <v>89</v>
      </c>
      <c r="K63" s="10"/>
    </row>
    <row r="64" spans="1:11" ht="15" customHeight="1" x14ac:dyDescent="0.25">
      <c r="A64" s="315"/>
      <c r="B64" s="269" t="s">
        <v>879</v>
      </c>
      <c r="C64" s="162">
        <v>3</v>
      </c>
      <c r="D64" s="162">
        <v>10</v>
      </c>
      <c r="E64" s="162" t="s">
        <v>14</v>
      </c>
      <c r="F64" s="162" t="s">
        <v>501</v>
      </c>
      <c r="G64" s="162" t="s">
        <v>575</v>
      </c>
      <c r="H64" s="162" t="s">
        <v>585</v>
      </c>
      <c r="I64" s="162" t="s">
        <v>956</v>
      </c>
      <c r="J64" s="162" t="s">
        <v>89</v>
      </c>
      <c r="K64" s="10"/>
    </row>
    <row r="65" spans="1:11" ht="15" customHeight="1" x14ac:dyDescent="0.25">
      <c r="A65" s="315"/>
      <c r="B65" s="268" t="s">
        <v>857</v>
      </c>
      <c r="C65" s="227">
        <v>3</v>
      </c>
      <c r="D65" s="227">
        <v>8</v>
      </c>
      <c r="E65" s="227" t="s">
        <v>14</v>
      </c>
      <c r="F65" s="227" t="s">
        <v>501</v>
      </c>
      <c r="G65" s="227" t="s">
        <v>575</v>
      </c>
      <c r="H65" s="227" t="s">
        <v>585</v>
      </c>
      <c r="I65" s="227" t="s">
        <v>955</v>
      </c>
      <c r="J65" s="227" t="s">
        <v>89</v>
      </c>
      <c r="K65" s="10"/>
    </row>
    <row r="66" spans="1:11" ht="15" customHeight="1" x14ac:dyDescent="0.25">
      <c r="A66" s="315"/>
      <c r="B66" s="269" t="s">
        <v>880</v>
      </c>
      <c r="C66" s="162">
        <v>4</v>
      </c>
      <c r="D66" s="162">
        <v>7</v>
      </c>
      <c r="E66" s="162" t="s">
        <v>14</v>
      </c>
      <c r="F66" s="162" t="s">
        <v>501</v>
      </c>
      <c r="G66" s="162" t="s">
        <v>575</v>
      </c>
      <c r="H66" s="162" t="s">
        <v>961</v>
      </c>
      <c r="I66" s="162" t="s">
        <v>89</v>
      </c>
      <c r="J66" s="225" t="s">
        <v>579</v>
      </c>
      <c r="K66" s="10"/>
    </row>
    <row r="67" spans="1:11" ht="15" customHeight="1" x14ac:dyDescent="0.25">
      <c r="A67" s="315"/>
      <c r="B67" s="268" t="s">
        <v>858</v>
      </c>
      <c r="C67" s="227">
        <v>4</v>
      </c>
      <c r="D67" s="227">
        <v>4</v>
      </c>
      <c r="E67" s="227" t="s">
        <v>14</v>
      </c>
      <c r="F67" s="227" t="s">
        <v>501</v>
      </c>
      <c r="G67" s="227" t="s">
        <v>575</v>
      </c>
      <c r="H67" s="227" t="s">
        <v>960</v>
      </c>
      <c r="I67" s="227" t="s">
        <v>89</v>
      </c>
      <c r="J67" s="228" t="s">
        <v>577</v>
      </c>
      <c r="K67" s="10"/>
    </row>
    <row r="68" spans="1:11" ht="15" customHeight="1" x14ac:dyDescent="0.25">
      <c r="A68" s="315"/>
      <c r="B68" s="142" t="s">
        <v>561</v>
      </c>
      <c r="C68" s="162">
        <v>3</v>
      </c>
      <c r="D68" s="162">
        <v>6</v>
      </c>
      <c r="E68" s="162" t="s">
        <v>536</v>
      </c>
      <c r="F68" s="162" t="s">
        <v>501</v>
      </c>
      <c r="G68" s="162" t="s">
        <v>548</v>
      </c>
      <c r="H68" s="162" t="s">
        <v>559</v>
      </c>
      <c r="I68" s="162" t="s">
        <v>563</v>
      </c>
      <c r="J68" s="162" t="s">
        <v>560</v>
      </c>
      <c r="K68" s="10"/>
    </row>
    <row r="69" spans="1:11" ht="15" customHeight="1" x14ac:dyDescent="0.25">
      <c r="A69" s="315"/>
      <c r="B69" s="226" t="s">
        <v>558</v>
      </c>
      <c r="C69" s="227">
        <v>3</v>
      </c>
      <c r="D69" s="227">
        <v>3</v>
      </c>
      <c r="E69" s="227" t="s">
        <v>536</v>
      </c>
      <c r="F69" s="227" t="s">
        <v>501</v>
      </c>
      <c r="G69" s="227" t="s">
        <v>548</v>
      </c>
      <c r="H69" s="227" t="s">
        <v>559</v>
      </c>
      <c r="I69" s="227" t="s">
        <v>89</v>
      </c>
      <c r="J69" s="227" t="s">
        <v>560</v>
      </c>
      <c r="K69" s="10"/>
    </row>
    <row r="70" spans="1:11" x14ac:dyDescent="0.25">
      <c r="A70" s="10"/>
      <c r="B70" s="246"/>
      <c r="C70" s="246"/>
      <c r="D70" s="246"/>
      <c r="E70" s="246"/>
      <c r="F70" s="246"/>
      <c r="G70" s="246"/>
      <c r="H70" s="246"/>
      <c r="I70" s="246"/>
      <c r="J70" s="246"/>
      <c r="K70" s="10"/>
    </row>
    <row r="71" spans="1:11" ht="15" customHeight="1" x14ac:dyDescent="0.25">
      <c r="A71" s="314" t="s">
        <v>247</v>
      </c>
      <c r="B71" s="269" t="s">
        <v>859</v>
      </c>
      <c r="C71" s="162">
        <v>4</v>
      </c>
      <c r="D71" s="162">
        <v>9</v>
      </c>
      <c r="E71" s="162" t="s">
        <v>595</v>
      </c>
      <c r="F71" s="162" t="s">
        <v>547</v>
      </c>
      <c r="G71" s="162" t="s">
        <v>581</v>
      </c>
      <c r="H71" s="162" t="s">
        <v>89</v>
      </c>
      <c r="I71" s="162" t="s">
        <v>987</v>
      </c>
      <c r="J71" s="162" t="s">
        <v>1001</v>
      </c>
      <c r="K71" s="10"/>
    </row>
    <row r="72" spans="1:11" x14ac:dyDescent="0.25">
      <c r="A72" s="314"/>
      <c r="B72" s="268" t="s">
        <v>837</v>
      </c>
      <c r="C72" s="227">
        <v>4</v>
      </c>
      <c r="D72" s="227">
        <v>6</v>
      </c>
      <c r="E72" s="227" t="s">
        <v>595</v>
      </c>
      <c r="F72" s="227" t="s">
        <v>547</v>
      </c>
      <c r="G72" s="227" t="s">
        <v>575</v>
      </c>
      <c r="H72" s="227" t="s">
        <v>89</v>
      </c>
      <c r="I72" s="227" t="s">
        <v>89</v>
      </c>
      <c r="J72" s="227" t="s">
        <v>988</v>
      </c>
      <c r="K72" s="10"/>
    </row>
    <row r="73" spans="1:11" x14ac:dyDescent="0.25">
      <c r="A73" s="314"/>
      <c r="B73" s="142" t="s">
        <v>574</v>
      </c>
      <c r="C73" s="162">
        <v>4</v>
      </c>
      <c r="D73" s="162">
        <v>8</v>
      </c>
      <c r="E73" s="162" t="s">
        <v>580</v>
      </c>
      <c r="F73" s="162" t="s">
        <v>501</v>
      </c>
      <c r="G73" s="162" t="s">
        <v>581</v>
      </c>
      <c r="H73" s="162" t="s">
        <v>578</v>
      </c>
      <c r="I73" s="162" t="s">
        <v>576</v>
      </c>
      <c r="J73" s="225" t="s">
        <v>579</v>
      </c>
      <c r="K73" s="10"/>
    </row>
    <row r="74" spans="1:11" x14ac:dyDescent="0.25">
      <c r="A74" s="314"/>
      <c r="B74" s="226" t="s">
        <v>573</v>
      </c>
      <c r="C74" s="227">
        <v>4</v>
      </c>
      <c r="D74" s="227">
        <v>6</v>
      </c>
      <c r="E74" s="227" t="s">
        <v>580</v>
      </c>
      <c r="F74" s="227" t="s">
        <v>501</v>
      </c>
      <c r="G74" s="227" t="s">
        <v>575</v>
      </c>
      <c r="H74" s="227" t="s">
        <v>89</v>
      </c>
      <c r="I74" s="227" t="s">
        <v>576</v>
      </c>
      <c r="J74" s="228" t="s">
        <v>579</v>
      </c>
      <c r="K74" s="10"/>
    </row>
    <row r="75" spans="1:11" x14ac:dyDescent="0.25">
      <c r="A75" s="314"/>
      <c r="B75" s="269" t="s">
        <v>860</v>
      </c>
      <c r="C75" s="162">
        <v>5</v>
      </c>
      <c r="D75" s="162">
        <v>6</v>
      </c>
      <c r="E75" s="162" t="s">
        <v>14</v>
      </c>
      <c r="F75" s="162" t="s">
        <v>501</v>
      </c>
      <c r="G75" s="162" t="s">
        <v>581</v>
      </c>
      <c r="H75" s="162" t="s">
        <v>966</v>
      </c>
      <c r="I75" s="162" t="s">
        <v>89</v>
      </c>
      <c r="J75" s="225" t="s">
        <v>579</v>
      </c>
      <c r="K75" s="10"/>
    </row>
    <row r="76" spans="1:11" x14ac:dyDescent="0.25">
      <c r="A76" s="314"/>
      <c r="B76" s="268" t="s">
        <v>838</v>
      </c>
      <c r="C76" s="227">
        <v>5</v>
      </c>
      <c r="D76" s="227">
        <v>4</v>
      </c>
      <c r="E76" s="227" t="s">
        <v>14</v>
      </c>
      <c r="F76" s="227" t="s">
        <v>501</v>
      </c>
      <c r="G76" s="227" t="s">
        <v>575</v>
      </c>
      <c r="H76" s="227" t="s">
        <v>964</v>
      </c>
      <c r="I76" s="227" t="s">
        <v>89</v>
      </c>
      <c r="J76" s="228" t="s">
        <v>579</v>
      </c>
      <c r="K76" s="10"/>
    </row>
    <row r="77" spans="1:11" x14ac:dyDescent="0.25">
      <c r="A77" s="314"/>
      <c r="B77" s="269" t="s">
        <v>861</v>
      </c>
      <c r="C77" s="162">
        <v>4</v>
      </c>
      <c r="D77" s="162">
        <v>9</v>
      </c>
      <c r="E77" s="162" t="s">
        <v>14</v>
      </c>
      <c r="F77" s="162" t="s">
        <v>501</v>
      </c>
      <c r="G77" s="162" t="s">
        <v>589</v>
      </c>
      <c r="H77" s="162" t="s">
        <v>964</v>
      </c>
      <c r="I77" s="162" t="s">
        <v>989</v>
      </c>
      <c r="J77" s="225" t="s">
        <v>579</v>
      </c>
      <c r="K77" s="10"/>
    </row>
    <row r="78" spans="1:11" x14ac:dyDescent="0.25">
      <c r="A78" s="314"/>
      <c r="B78" s="268" t="s">
        <v>840</v>
      </c>
      <c r="C78" s="227">
        <v>4</v>
      </c>
      <c r="D78" s="227">
        <v>7</v>
      </c>
      <c r="E78" s="227" t="s">
        <v>14</v>
      </c>
      <c r="F78" s="227" t="s">
        <v>501</v>
      </c>
      <c r="G78" s="227" t="s">
        <v>581</v>
      </c>
      <c r="H78" s="227" t="s">
        <v>964</v>
      </c>
      <c r="I78" s="227" t="s">
        <v>89</v>
      </c>
      <c r="J78" s="228" t="s">
        <v>579</v>
      </c>
      <c r="K78" s="10"/>
    </row>
    <row r="79" spans="1:11" x14ac:dyDescent="0.25">
      <c r="A79" s="314"/>
      <c r="B79" s="142" t="s">
        <v>567</v>
      </c>
      <c r="C79" s="162">
        <v>4</v>
      </c>
      <c r="D79" s="162">
        <v>7</v>
      </c>
      <c r="E79" s="162" t="s">
        <v>14</v>
      </c>
      <c r="F79" s="162" t="s">
        <v>501</v>
      </c>
      <c r="G79" s="162" t="s">
        <v>551</v>
      </c>
      <c r="H79" s="162" t="s">
        <v>568</v>
      </c>
      <c r="I79" s="162" t="s">
        <v>89</v>
      </c>
      <c r="J79" s="162" t="s">
        <v>572</v>
      </c>
      <c r="K79" s="10"/>
    </row>
    <row r="80" spans="1:11" x14ac:dyDescent="0.25">
      <c r="A80" s="314"/>
      <c r="B80" s="226" t="s">
        <v>566</v>
      </c>
      <c r="C80" s="227">
        <v>4</v>
      </c>
      <c r="D80" s="227">
        <v>5</v>
      </c>
      <c r="E80" s="227" t="s">
        <v>14</v>
      </c>
      <c r="F80" s="227" t="s">
        <v>501</v>
      </c>
      <c r="G80" s="227" t="s">
        <v>551</v>
      </c>
      <c r="H80" s="227" t="s">
        <v>89</v>
      </c>
      <c r="I80" s="227" t="s">
        <v>89</v>
      </c>
      <c r="J80" s="227" t="s">
        <v>570</v>
      </c>
      <c r="K80" s="10"/>
    </row>
    <row r="81" spans="1:11" x14ac:dyDescent="0.25">
      <c r="A81" s="314"/>
      <c r="B81" s="269" t="s">
        <v>862</v>
      </c>
      <c r="C81" s="162">
        <v>3</v>
      </c>
      <c r="D81" s="162">
        <v>10</v>
      </c>
      <c r="E81" s="162" t="s">
        <v>14</v>
      </c>
      <c r="F81" s="162" t="s">
        <v>547</v>
      </c>
      <c r="G81" s="162" t="s">
        <v>89</v>
      </c>
      <c r="H81" s="162" t="s">
        <v>1002</v>
      </c>
      <c r="I81" s="162" t="s">
        <v>89</v>
      </c>
      <c r="J81" s="225" t="s">
        <v>577</v>
      </c>
      <c r="K81" s="10"/>
    </row>
    <row r="82" spans="1:11" x14ac:dyDescent="0.25">
      <c r="A82" s="314"/>
      <c r="B82" s="268" t="s">
        <v>839</v>
      </c>
      <c r="C82" s="227">
        <v>3</v>
      </c>
      <c r="D82" s="227">
        <v>7</v>
      </c>
      <c r="E82" s="227" t="s">
        <v>14</v>
      </c>
      <c r="F82" s="227" t="s">
        <v>547</v>
      </c>
      <c r="G82" s="227" t="s">
        <v>89</v>
      </c>
      <c r="H82" s="227" t="s">
        <v>973</v>
      </c>
      <c r="I82" s="227" t="s">
        <v>89</v>
      </c>
      <c r="J82" s="228" t="s">
        <v>577</v>
      </c>
      <c r="K82" s="10"/>
    </row>
    <row r="83" spans="1:11" x14ac:dyDescent="0.25">
      <c r="A83" s="314"/>
      <c r="B83" s="269" t="s">
        <v>909</v>
      </c>
      <c r="C83" s="162">
        <v>3</v>
      </c>
      <c r="D83" s="162">
        <v>10</v>
      </c>
      <c r="E83" s="162" t="s">
        <v>588</v>
      </c>
      <c r="F83" s="162" t="s">
        <v>547</v>
      </c>
      <c r="G83" s="162" t="s">
        <v>581</v>
      </c>
      <c r="H83" s="162" t="s">
        <v>89</v>
      </c>
      <c r="I83" s="162" t="s">
        <v>914</v>
      </c>
      <c r="J83" s="162" t="s">
        <v>913</v>
      </c>
      <c r="K83" s="10"/>
    </row>
    <row r="84" spans="1:11" x14ac:dyDescent="0.25">
      <c r="A84" s="314"/>
      <c r="B84" s="268" t="s">
        <v>908</v>
      </c>
      <c r="C84" s="227">
        <v>3</v>
      </c>
      <c r="D84" s="227">
        <v>6</v>
      </c>
      <c r="E84" s="227" t="s">
        <v>588</v>
      </c>
      <c r="F84" s="227" t="s">
        <v>547</v>
      </c>
      <c r="G84" s="227" t="s">
        <v>581</v>
      </c>
      <c r="H84" s="227" t="s">
        <v>89</v>
      </c>
      <c r="I84" s="227" t="s">
        <v>89</v>
      </c>
      <c r="J84" s="227" t="s">
        <v>913</v>
      </c>
      <c r="K84" s="10"/>
    </row>
    <row r="85" spans="1:11" x14ac:dyDescent="0.25">
      <c r="A85" s="314"/>
      <c r="B85" s="269" t="s">
        <v>863</v>
      </c>
      <c r="C85" s="162">
        <v>4</v>
      </c>
      <c r="D85" s="162">
        <v>8</v>
      </c>
      <c r="E85" s="162" t="s">
        <v>536</v>
      </c>
      <c r="F85" s="162" t="s">
        <v>547</v>
      </c>
      <c r="G85" s="162" t="s">
        <v>551</v>
      </c>
      <c r="H85" s="162" t="s">
        <v>89</v>
      </c>
      <c r="I85" s="162" t="s">
        <v>981</v>
      </c>
      <c r="J85" s="225" t="s">
        <v>579</v>
      </c>
      <c r="K85" s="10"/>
    </row>
    <row r="86" spans="1:11" x14ac:dyDescent="0.25">
      <c r="A86" s="314"/>
      <c r="B86" s="268" t="s">
        <v>841</v>
      </c>
      <c r="C86" s="227">
        <v>4</v>
      </c>
      <c r="D86" s="227">
        <v>5</v>
      </c>
      <c r="E86" s="227" t="s">
        <v>536</v>
      </c>
      <c r="F86" s="227" t="s">
        <v>547</v>
      </c>
      <c r="G86" s="227" t="s">
        <v>548</v>
      </c>
      <c r="H86" s="227" t="s">
        <v>89</v>
      </c>
      <c r="I86" s="227" t="s">
        <v>980</v>
      </c>
      <c r="J86" s="228" t="s">
        <v>579</v>
      </c>
      <c r="K86" s="10"/>
    </row>
    <row r="87" spans="1:11" x14ac:dyDescent="0.25">
      <c r="A87" s="314"/>
      <c r="B87" s="269" t="s">
        <v>864</v>
      </c>
      <c r="C87" s="162">
        <v>5</v>
      </c>
      <c r="D87" s="162">
        <v>10</v>
      </c>
      <c r="E87" s="162" t="s">
        <v>14</v>
      </c>
      <c r="F87" s="162" t="s">
        <v>501</v>
      </c>
      <c r="G87" s="162" t="s">
        <v>548</v>
      </c>
      <c r="H87" s="162" t="s">
        <v>921</v>
      </c>
      <c r="I87" s="162" t="s">
        <v>89</v>
      </c>
      <c r="J87" s="225" t="s">
        <v>579</v>
      </c>
      <c r="K87" s="10"/>
    </row>
    <row r="88" spans="1:11" x14ac:dyDescent="0.25">
      <c r="A88" s="314"/>
      <c r="B88" s="268" t="s">
        <v>842</v>
      </c>
      <c r="C88" s="227">
        <v>5</v>
      </c>
      <c r="D88" s="227">
        <v>8</v>
      </c>
      <c r="E88" s="227" t="s">
        <v>14</v>
      </c>
      <c r="F88" s="227" t="s">
        <v>501</v>
      </c>
      <c r="G88" s="227" t="s">
        <v>548</v>
      </c>
      <c r="H88" s="227" t="s">
        <v>920</v>
      </c>
      <c r="I88" s="227" t="s">
        <v>89</v>
      </c>
      <c r="J88" s="228" t="s">
        <v>579</v>
      </c>
      <c r="K88" s="10"/>
    </row>
    <row r="89" spans="1:11" x14ac:dyDescent="0.25">
      <c r="A89" s="314"/>
      <c r="B89" s="269" t="s">
        <v>882</v>
      </c>
      <c r="C89" s="162">
        <v>3</v>
      </c>
      <c r="D89" s="162">
        <v>12</v>
      </c>
      <c r="E89" s="162" t="s">
        <v>584</v>
      </c>
      <c r="F89" s="162" t="s">
        <v>547</v>
      </c>
      <c r="G89" s="162" t="s">
        <v>581</v>
      </c>
      <c r="H89" s="162" t="s">
        <v>907</v>
      </c>
      <c r="I89" s="162" t="s">
        <v>89</v>
      </c>
      <c r="J89" s="162" t="s">
        <v>760</v>
      </c>
      <c r="K89" s="10"/>
    </row>
    <row r="90" spans="1:11" x14ac:dyDescent="0.25">
      <c r="A90" s="314"/>
      <c r="B90" s="268" t="s">
        <v>881</v>
      </c>
      <c r="C90" s="227">
        <v>3</v>
      </c>
      <c r="D90" s="227">
        <v>8</v>
      </c>
      <c r="E90" s="227" t="s">
        <v>584</v>
      </c>
      <c r="F90" s="227" t="s">
        <v>547</v>
      </c>
      <c r="G90" s="227" t="s">
        <v>551</v>
      </c>
      <c r="H90" s="227" t="s">
        <v>906</v>
      </c>
      <c r="I90" s="227" t="s">
        <v>89</v>
      </c>
      <c r="J90" s="227" t="s">
        <v>760</v>
      </c>
      <c r="K90" s="10"/>
    </row>
    <row r="91" spans="1:11" x14ac:dyDescent="0.25">
      <c r="A91" s="314"/>
      <c r="B91" s="142" t="s">
        <v>598</v>
      </c>
      <c r="C91" s="162">
        <v>4</v>
      </c>
      <c r="D91" s="162">
        <v>10</v>
      </c>
      <c r="E91" s="162" t="s">
        <v>600</v>
      </c>
      <c r="F91" s="162" t="s">
        <v>547</v>
      </c>
      <c r="G91" s="162" t="s">
        <v>564</v>
      </c>
      <c r="H91" s="162" t="s">
        <v>89</v>
      </c>
      <c r="I91" s="162" t="s">
        <v>599</v>
      </c>
      <c r="J91" s="162" t="s">
        <v>89</v>
      </c>
      <c r="K91" s="10"/>
    </row>
    <row r="92" spans="1:11" x14ac:dyDescent="0.25">
      <c r="A92" s="314"/>
      <c r="B92" s="226" t="s">
        <v>597</v>
      </c>
      <c r="C92" s="227">
        <v>4</v>
      </c>
      <c r="D92" s="227">
        <v>8</v>
      </c>
      <c r="E92" s="227" t="s">
        <v>600</v>
      </c>
      <c r="F92" s="227" t="s">
        <v>547</v>
      </c>
      <c r="G92" s="227" t="s">
        <v>564</v>
      </c>
      <c r="H92" s="227" t="s">
        <v>89</v>
      </c>
      <c r="I92" s="227" t="s">
        <v>599</v>
      </c>
      <c r="J92" s="227" t="s">
        <v>89</v>
      </c>
      <c r="K92" s="10"/>
    </row>
    <row r="93" spans="1:11" x14ac:dyDescent="0.25">
      <c r="A93" s="314"/>
      <c r="B93" s="142" t="s">
        <v>583</v>
      </c>
      <c r="C93" s="162">
        <v>3</v>
      </c>
      <c r="D93" s="162">
        <v>9</v>
      </c>
      <c r="E93" s="162" t="s">
        <v>588</v>
      </c>
      <c r="F93" s="162" t="s">
        <v>501</v>
      </c>
      <c r="G93" s="162" t="s">
        <v>589</v>
      </c>
      <c r="H93" s="162" t="s">
        <v>585</v>
      </c>
      <c r="I93" s="162" t="s">
        <v>586</v>
      </c>
      <c r="J93" s="225" t="s">
        <v>579</v>
      </c>
      <c r="K93" s="10"/>
    </row>
    <row r="94" spans="1:11" x14ac:dyDescent="0.25">
      <c r="A94" s="314"/>
      <c r="B94" s="226" t="s">
        <v>582</v>
      </c>
      <c r="C94" s="227">
        <v>3</v>
      </c>
      <c r="D94" s="227">
        <v>7</v>
      </c>
      <c r="E94" s="227" t="s">
        <v>588</v>
      </c>
      <c r="F94" s="227" t="s">
        <v>501</v>
      </c>
      <c r="G94" s="227" t="s">
        <v>589</v>
      </c>
      <c r="H94" s="227" t="s">
        <v>585</v>
      </c>
      <c r="I94" s="227" t="s">
        <v>89</v>
      </c>
      <c r="J94" s="228" t="s">
        <v>577</v>
      </c>
      <c r="K94" s="10"/>
    </row>
    <row r="95" spans="1:11" x14ac:dyDescent="0.25">
      <c r="A95" s="314"/>
      <c r="B95" s="269" t="s">
        <v>865</v>
      </c>
      <c r="C95" s="162">
        <v>4</v>
      </c>
      <c r="D95" s="162">
        <v>8</v>
      </c>
      <c r="E95" s="162" t="s">
        <v>595</v>
      </c>
      <c r="F95" s="162" t="s">
        <v>501</v>
      </c>
      <c r="G95" s="162" t="s">
        <v>581</v>
      </c>
      <c r="H95" s="162" t="s">
        <v>89</v>
      </c>
      <c r="I95" s="162" t="s">
        <v>928</v>
      </c>
      <c r="J95" s="162" t="s">
        <v>929</v>
      </c>
      <c r="K95" s="10"/>
    </row>
    <row r="96" spans="1:11" x14ac:dyDescent="0.25">
      <c r="A96" s="314"/>
      <c r="B96" s="268" t="s">
        <v>843</v>
      </c>
      <c r="C96" s="227">
        <v>4</v>
      </c>
      <c r="D96" s="227">
        <v>5</v>
      </c>
      <c r="E96" s="227" t="s">
        <v>595</v>
      </c>
      <c r="F96" s="227" t="s">
        <v>501</v>
      </c>
      <c r="G96" s="227" t="s">
        <v>581</v>
      </c>
      <c r="H96" s="227" t="s">
        <v>89</v>
      </c>
      <c r="I96" s="227" t="s">
        <v>89</v>
      </c>
      <c r="J96" s="227" t="s">
        <v>929</v>
      </c>
      <c r="K96" s="10"/>
    </row>
    <row r="97" spans="1:11" x14ac:dyDescent="0.25">
      <c r="A97" s="314"/>
      <c r="B97" s="142" t="s">
        <v>591</v>
      </c>
      <c r="C97" s="162">
        <v>4</v>
      </c>
      <c r="D97" s="162">
        <v>7</v>
      </c>
      <c r="E97" s="162" t="s">
        <v>595</v>
      </c>
      <c r="F97" s="162" t="s">
        <v>547</v>
      </c>
      <c r="G97" s="162" t="s">
        <v>551</v>
      </c>
      <c r="H97" s="162" t="s">
        <v>89</v>
      </c>
      <c r="I97" s="162" t="s">
        <v>592</v>
      </c>
      <c r="J97" s="162" t="s">
        <v>596</v>
      </c>
      <c r="K97" s="10"/>
    </row>
    <row r="98" spans="1:11" x14ac:dyDescent="0.25">
      <c r="A98" s="314"/>
      <c r="B98" s="226" t="s">
        <v>590</v>
      </c>
      <c r="C98" s="227">
        <v>4</v>
      </c>
      <c r="D98" s="227">
        <v>5</v>
      </c>
      <c r="E98" s="227" t="s">
        <v>595</v>
      </c>
      <c r="F98" s="227" t="s">
        <v>547</v>
      </c>
      <c r="G98" s="227" t="s">
        <v>548</v>
      </c>
      <c r="H98" s="227" t="s">
        <v>89</v>
      </c>
      <c r="I98" s="227" t="s">
        <v>89</v>
      </c>
      <c r="J98" s="227" t="s">
        <v>594</v>
      </c>
      <c r="K98" s="10"/>
    </row>
    <row r="99" spans="1:11" x14ac:dyDescent="0.25">
      <c r="A99" s="314"/>
      <c r="B99" s="269" t="s">
        <v>866</v>
      </c>
      <c r="C99" s="162">
        <v>3</v>
      </c>
      <c r="D99" s="162">
        <v>15</v>
      </c>
      <c r="E99" s="162" t="s">
        <v>580</v>
      </c>
      <c r="F99" s="162" t="s">
        <v>501</v>
      </c>
      <c r="G99" s="162" t="s">
        <v>589</v>
      </c>
      <c r="H99" s="162" t="s">
        <v>585</v>
      </c>
      <c r="I99" s="162" t="s">
        <v>958</v>
      </c>
      <c r="J99" s="162" t="s">
        <v>944</v>
      </c>
      <c r="K99" s="10"/>
    </row>
    <row r="100" spans="1:11" x14ac:dyDescent="0.25">
      <c r="A100" s="314"/>
      <c r="B100" s="268" t="s">
        <v>844</v>
      </c>
      <c r="C100" s="227">
        <v>3</v>
      </c>
      <c r="D100" s="227">
        <v>12</v>
      </c>
      <c r="E100" s="227" t="s">
        <v>580</v>
      </c>
      <c r="F100" s="227" t="s">
        <v>501</v>
      </c>
      <c r="G100" s="227" t="s">
        <v>581</v>
      </c>
      <c r="H100" s="227" t="s">
        <v>585</v>
      </c>
      <c r="I100" s="227" t="s">
        <v>89</v>
      </c>
      <c r="J100" s="227" t="s">
        <v>944</v>
      </c>
      <c r="K100" s="10"/>
    </row>
    <row r="101" spans="1:11" x14ac:dyDescent="0.25">
      <c r="A101" s="314"/>
      <c r="B101" s="142" t="s">
        <v>550</v>
      </c>
      <c r="C101" s="162">
        <v>5</v>
      </c>
      <c r="D101" s="162">
        <v>6</v>
      </c>
      <c r="E101" s="162" t="s">
        <v>14</v>
      </c>
      <c r="F101" s="162" t="s">
        <v>547</v>
      </c>
      <c r="G101" s="162" t="s">
        <v>551</v>
      </c>
      <c r="H101" s="162" t="s">
        <v>555</v>
      </c>
      <c r="I101" s="162" t="s">
        <v>89</v>
      </c>
      <c r="J101" s="225" t="s">
        <v>571</v>
      </c>
      <c r="K101" s="10"/>
    </row>
    <row r="102" spans="1:11" x14ac:dyDescent="0.25">
      <c r="A102" s="314"/>
      <c r="B102" s="226" t="s">
        <v>549</v>
      </c>
      <c r="C102" s="227">
        <v>5</v>
      </c>
      <c r="D102" s="227">
        <v>4</v>
      </c>
      <c r="E102" s="227" t="s">
        <v>14</v>
      </c>
      <c r="F102" s="227" t="s">
        <v>547</v>
      </c>
      <c r="G102" s="227" t="s">
        <v>548</v>
      </c>
      <c r="H102" s="227" t="s">
        <v>554</v>
      </c>
      <c r="I102" s="227" t="s">
        <v>89</v>
      </c>
      <c r="J102" s="228" t="s">
        <v>557</v>
      </c>
      <c r="K102" s="10"/>
    </row>
    <row r="103" spans="1:11" x14ac:dyDescent="0.25">
      <c r="A103" s="314"/>
      <c r="B103" s="269" t="s">
        <v>867</v>
      </c>
      <c r="C103" s="162">
        <v>3</v>
      </c>
      <c r="D103" s="162">
        <v>12</v>
      </c>
      <c r="E103" s="162" t="s">
        <v>588</v>
      </c>
      <c r="F103" s="162" t="s">
        <v>501</v>
      </c>
      <c r="G103" s="162" t="s">
        <v>589</v>
      </c>
      <c r="H103" s="162" t="s">
        <v>935</v>
      </c>
      <c r="I103" s="162" t="s">
        <v>89</v>
      </c>
      <c r="J103" s="225" t="s">
        <v>579</v>
      </c>
      <c r="K103" s="10"/>
    </row>
    <row r="104" spans="1:11" x14ac:dyDescent="0.25">
      <c r="A104" s="314"/>
      <c r="B104" s="268" t="s">
        <v>845</v>
      </c>
      <c r="C104" s="227">
        <v>3</v>
      </c>
      <c r="D104" s="227">
        <v>10</v>
      </c>
      <c r="E104" s="227" t="s">
        <v>588</v>
      </c>
      <c r="F104" s="227" t="s">
        <v>501</v>
      </c>
      <c r="G104" s="227" t="s">
        <v>589</v>
      </c>
      <c r="H104" s="227" t="s">
        <v>934</v>
      </c>
      <c r="I104" s="227" t="s">
        <v>89</v>
      </c>
      <c r="J104" s="228" t="s">
        <v>577</v>
      </c>
      <c r="K104" s="10"/>
    </row>
    <row r="105" spans="1:11" x14ac:dyDescent="0.25">
      <c r="A105" s="314"/>
      <c r="B105" s="269" t="s">
        <v>868</v>
      </c>
      <c r="C105" s="162">
        <v>5</v>
      </c>
      <c r="D105" s="162">
        <v>8</v>
      </c>
      <c r="E105" s="162" t="s">
        <v>14</v>
      </c>
      <c r="F105" s="162" t="s">
        <v>501</v>
      </c>
      <c r="G105" s="162" t="s">
        <v>581</v>
      </c>
      <c r="H105" s="162" t="s">
        <v>915</v>
      </c>
      <c r="I105" s="162" t="s">
        <v>89</v>
      </c>
      <c r="J105" s="162" t="s">
        <v>1004</v>
      </c>
      <c r="K105" s="10"/>
    </row>
    <row r="106" spans="1:11" x14ac:dyDescent="0.25">
      <c r="A106" s="314"/>
      <c r="B106" s="268" t="s">
        <v>846</v>
      </c>
      <c r="C106" s="227">
        <v>5</v>
      </c>
      <c r="D106" s="227">
        <v>5</v>
      </c>
      <c r="E106" s="227" t="s">
        <v>14</v>
      </c>
      <c r="F106" s="227" t="s">
        <v>501</v>
      </c>
      <c r="G106" s="227" t="s">
        <v>575</v>
      </c>
      <c r="H106" s="227" t="s">
        <v>89</v>
      </c>
      <c r="I106" s="227" t="s">
        <v>89</v>
      </c>
      <c r="J106" s="227" t="s">
        <v>1003</v>
      </c>
      <c r="K106" s="10"/>
    </row>
    <row r="107" spans="1:11" x14ac:dyDescent="0.25">
      <c r="A107" s="314"/>
      <c r="B107" s="269" t="s">
        <v>869</v>
      </c>
      <c r="C107" s="162">
        <v>4</v>
      </c>
      <c r="D107" s="162">
        <v>14</v>
      </c>
      <c r="E107" s="162" t="s">
        <v>584</v>
      </c>
      <c r="F107" s="162" t="s">
        <v>501</v>
      </c>
      <c r="G107" s="162" t="s">
        <v>589</v>
      </c>
      <c r="H107" s="162" t="s">
        <v>983</v>
      </c>
      <c r="I107" s="162" t="s">
        <v>89</v>
      </c>
      <c r="J107" s="162" t="s">
        <v>89</v>
      </c>
      <c r="K107" s="10"/>
    </row>
    <row r="108" spans="1:11" x14ac:dyDescent="0.25">
      <c r="A108" s="314"/>
      <c r="B108" s="268" t="s">
        <v>847</v>
      </c>
      <c r="C108" s="227">
        <v>4</v>
      </c>
      <c r="D108" s="227">
        <v>11</v>
      </c>
      <c r="E108" s="227" t="s">
        <v>584</v>
      </c>
      <c r="F108" s="227" t="s">
        <v>501</v>
      </c>
      <c r="G108" s="227" t="s">
        <v>589</v>
      </c>
      <c r="H108" s="227" t="s">
        <v>982</v>
      </c>
      <c r="I108" s="227" t="s">
        <v>89</v>
      </c>
      <c r="J108" s="227" t="s">
        <v>89</v>
      </c>
      <c r="K108" s="10"/>
    </row>
    <row r="109" spans="1:11" x14ac:dyDescent="0.25">
      <c r="A109" s="314"/>
      <c r="B109" s="269" t="s">
        <v>870</v>
      </c>
      <c r="C109" s="162">
        <v>4</v>
      </c>
      <c r="D109" s="162">
        <v>6</v>
      </c>
      <c r="E109" s="162" t="s">
        <v>536</v>
      </c>
      <c r="F109" s="162" t="s">
        <v>501</v>
      </c>
      <c r="G109" s="162" t="s">
        <v>548</v>
      </c>
      <c r="H109" s="162" t="s">
        <v>993</v>
      </c>
      <c r="I109" s="162" t="s">
        <v>89</v>
      </c>
      <c r="J109" s="162" t="s">
        <v>992</v>
      </c>
      <c r="K109" s="10"/>
    </row>
    <row r="110" spans="1:11" x14ac:dyDescent="0.25">
      <c r="A110" s="314"/>
      <c r="B110" s="268" t="s">
        <v>848</v>
      </c>
      <c r="C110" s="227">
        <v>4</v>
      </c>
      <c r="D110" s="227">
        <v>4</v>
      </c>
      <c r="E110" s="227" t="s">
        <v>536</v>
      </c>
      <c r="F110" s="227" t="s">
        <v>501</v>
      </c>
      <c r="G110" s="227" t="s">
        <v>991</v>
      </c>
      <c r="H110" s="227" t="s">
        <v>555</v>
      </c>
      <c r="I110" s="227" t="s">
        <v>89</v>
      </c>
      <c r="J110" s="227" t="s">
        <v>992</v>
      </c>
      <c r="K110" s="10"/>
    </row>
    <row r="111" spans="1:11" x14ac:dyDescent="0.25">
      <c r="A111" s="314"/>
      <c r="B111" s="269" t="s">
        <v>871</v>
      </c>
      <c r="C111" s="162">
        <v>3</v>
      </c>
      <c r="D111" s="162">
        <v>7</v>
      </c>
      <c r="E111" s="162" t="s">
        <v>14</v>
      </c>
      <c r="F111" s="162" t="s">
        <v>547</v>
      </c>
      <c r="G111" s="162" t="s">
        <v>581</v>
      </c>
      <c r="H111" s="162" t="s">
        <v>931</v>
      </c>
      <c r="I111" s="162" t="s">
        <v>89</v>
      </c>
      <c r="J111" s="225" t="s">
        <v>932</v>
      </c>
      <c r="K111" s="10"/>
    </row>
    <row r="112" spans="1:11" x14ac:dyDescent="0.25">
      <c r="A112" s="314"/>
      <c r="B112" s="268" t="s">
        <v>849</v>
      </c>
      <c r="C112" s="227">
        <v>3</v>
      </c>
      <c r="D112" s="227">
        <v>5</v>
      </c>
      <c r="E112" s="227" t="s">
        <v>14</v>
      </c>
      <c r="F112" s="227" t="s">
        <v>547</v>
      </c>
      <c r="G112" s="227" t="s">
        <v>575</v>
      </c>
      <c r="H112" s="227" t="s">
        <v>89</v>
      </c>
      <c r="I112" s="227" t="s">
        <v>89</v>
      </c>
      <c r="J112" s="227" t="s">
        <v>913</v>
      </c>
      <c r="K112" s="10"/>
    </row>
    <row r="113" spans="1:11" x14ac:dyDescent="0.25">
      <c r="A113" s="314"/>
      <c r="B113" s="269" t="s">
        <v>872</v>
      </c>
      <c r="C113" s="162">
        <v>4</v>
      </c>
      <c r="D113" s="162">
        <v>9</v>
      </c>
      <c r="E113" s="162" t="s">
        <v>14</v>
      </c>
      <c r="F113" s="162" t="s">
        <v>547</v>
      </c>
      <c r="G113" s="162" t="s">
        <v>551</v>
      </c>
      <c r="H113" s="162" t="s">
        <v>964</v>
      </c>
      <c r="I113" s="162" t="s">
        <v>89</v>
      </c>
      <c r="J113" s="162" t="s">
        <v>1006</v>
      </c>
      <c r="K113" s="10"/>
    </row>
    <row r="114" spans="1:11" x14ac:dyDescent="0.25">
      <c r="A114" s="314"/>
      <c r="B114" s="268" t="s">
        <v>850</v>
      </c>
      <c r="C114" s="227">
        <v>4</v>
      </c>
      <c r="D114" s="227">
        <v>7</v>
      </c>
      <c r="E114" s="227" t="s">
        <v>14</v>
      </c>
      <c r="F114" s="227" t="s">
        <v>547</v>
      </c>
      <c r="G114" s="227" t="s">
        <v>551</v>
      </c>
      <c r="H114" s="227" t="s">
        <v>964</v>
      </c>
      <c r="I114" s="227" t="s">
        <v>89</v>
      </c>
      <c r="J114" s="227" t="s">
        <v>1005</v>
      </c>
      <c r="K114" s="10"/>
    </row>
    <row r="115" spans="1:11" x14ac:dyDescent="0.25">
      <c r="A115" s="314"/>
      <c r="B115" s="269" t="s">
        <v>873</v>
      </c>
      <c r="C115" s="162">
        <v>4</v>
      </c>
      <c r="D115" s="162">
        <v>9</v>
      </c>
      <c r="E115" s="162" t="s">
        <v>595</v>
      </c>
      <c r="F115" s="162" t="s">
        <v>547</v>
      </c>
      <c r="G115" s="162" t="s">
        <v>551</v>
      </c>
      <c r="H115" s="162" t="s">
        <v>89</v>
      </c>
      <c r="I115" s="162" t="s">
        <v>89</v>
      </c>
      <c r="J115" s="162" t="s">
        <v>1000</v>
      </c>
      <c r="K115" s="10"/>
    </row>
    <row r="116" spans="1:11" x14ac:dyDescent="0.25">
      <c r="A116" s="314"/>
      <c r="B116" s="268" t="s">
        <v>851</v>
      </c>
      <c r="C116" s="227">
        <v>4</v>
      </c>
      <c r="D116" s="227">
        <v>6</v>
      </c>
      <c r="E116" s="227" t="s">
        <v>595</v>
      </c>
      <c r="F116" s="227" t="s">
        <v>547</v>
      </c>
      <c r="G116" s="227" t="s">
        <v>551</v>
      </c>
      <c r="H116" s="227" t="s">
        <v>89</v>
      </c>
      <c r="I116" s="227" t="s">
        <v>89</v>
      </c>
      <c r="J116" s="227" t="s">
        <v>999</v>
      </c>
      <c r="K116" s="10"/>
    </row>
    <row r="117" spans="1:11" x14ac:dyDescent="0.25">
      <c r="A117" s="314"/>
      <c r="B117" s="142" t="s">
        <v>602</v>
      </c>
      <c r="C117" s="162">
        <v>3</v>
      </c>
      <c r="D117" s="162">
        <v>9</v>
      </c>
      <c r="E117" s="162" t="s">
        <v>584</v>
      </c>
      <c r="F117" s="162" t="s">
        <v>501</v>
      </c>
      <c r="G117" s="162" t="s">
        <v>581</v>
      </c>
      <c r="H117" s="162" t="s">
        <v>585</v>
      </c>
      <c r="I117" s="162" t="s">
        <v>603</v>
      </c>
      <c r="J117" s="162" t="s">
        <v>606</v>
      </c>
      <c r="K117" s="10"/>
    </row>
    <row r="118" spans="1:11" x14ac:dyDescent="0.25">
      <c r="A118" s="314"/>
      <c r="B118" s="226" t="s">
        <v>601</v>
      </c>
      <c r="C118" s="227">
        <v>3</v>
      </c>
      <c r="D118" s="227">
        <v>7</v>
      </c>
      <c r="E118" s="227" t="s">
        <v>584</v>
      </c>
      <c r="F118" s="227" t="s">
        <v>501</v>
      </c>
      <c r="G118" s="227" t="s">
        <v>581</v>
      </c>
      <c r="H118" s="227" t="s">
        <v>585</v>
      </c>
      <c r="I118" s="227" t="s">
        <v>89</v>
      </c>
      <c r="J118" s="227" t="s">
        <v>605</v>
      </c>
      <c r="K118" s="10"/>
    </row>
    <row r="119" spans="1:11" x14ac:dyDescent="0.25">
      <c r="A119" s="314"/>
      <c r="B119" s="269" t="s">
        <v>874</v>
      </c>
      <c r="C119" s="162">
        <v>4</v>
      </c>
      <c r="D119" s="162">
        <v>7</v>
      </c>
      <c r="E119" s="162" t="s">
        <v>580</v>
      </c>
      <c r="F119" s="162" t="s">
        <v>547</v>
      </c>
      <c r="G119" s="162" t="s">
        <v>581</v>
      </c>
      <c r="H119" s="162" t="s">
        <v>938</v>
      </c>
      <c r="I119" s="162" t="s">
        <v>563</v>
      </c>
      <c r="J119" s="162" t="s">
        <v>678</v>
      </c>
      <c r="K119" s="10"/>
    </row>
    <row r="120" spans="1:11" x14ac:dyDescent="0.25">
      <c r="A120" s="314"/>
      <c r="B120" s="268" t="s">
        <v>852</v>
      </c>
      <c r="C120" s="227">
        <v>4</v>
      </c>
      <c r="D120" s="227">
        <v>6</v>
      </c>
      <c r="E120" s="227" t="s">
        <v>580</v>
      </c>
      <c r="F120" s="227" t="s">
        <v>547</v>
      </c>
      <c r="G120" s="227" t="s">
        <v>575</v>
      </c>
      <c r="H120" s="227" t="s">
        <v>938</v>
      </c>
      <c r="I120" s="227" t="s">
        <v>563</v>
      </c>
      <c r="J120" s="227" t="s">
        <v>89</v>
      </c>
      <c r="K120" s="10"/>
    </row>
    <row r="121" spans="1:11" x14ac:dyDescent="0.25">
      <c r="A121" s="314"/>
      <c r="B121" s="269" t="s">
        <v>875</v>
      </c>
      <c r="C121" s="162">
        <v>3</v>
      </c>
      <c r="D121" s="162">
        <v>12</v>
      </c>
      <c r="E121" s="162" t="s">
        <v>14</v>
      </c>
      <c r="F121" s="162" t="s">
        <v>501</v>
      </c>
      <c r="G121" s="162" t="s">
        <v>581</v>
      </c>
      <c r="H121" s="162" t="s">
        <v>940</v>
      </c>
      <c r="I121" s="162" t="s">
        <v>89</v>
      </c>
      <c r="J121" s="162" t="s">
        <v>939</v>
      </c>
      <c r="K121" s="10"/>
    </row>
    <row r="122" spans="1:11" x14ac:dyDescent="0.25">
      <c r="A122" s="314"/>
      <c r="B122" s="268" t="s">
        <v>853</v>
      </c>
      <c r="C122" s="227">
        <v>3</v>
      </c>
      <c r="D122" s="227">
        <v>9</v>
      </c>
      <c r="E122" s="227" t="s">
        <v>14</v>
      </c>
      <c r="F122" s="227" t="s">
        <v>501</v>
      </c>
      <c r="G122" s="227" t="s">
        <v>575</v>
      </c>
      <c r="H122" s="227" t="s">
        <v>89</v>
      </c>
      <c r="I122" s="227" t="s">
        <v>89</v>
      </c>
      <c r="J122" s="227" t="s">
        <v>939</v>
      </c>
      <c r="K122" s="10"/>
    </row>
    <row r="123" spans="1:11" x14ac:dyDescent="0.25">
      <c r="A123" s="314"/>
      <c r="B123" s="269" t="s">
        <v>876</v>
      </c>
      <c r="C123" s="162">
        <v>6</v>
      </c>
      <c r="D123" s="162">
        <v>9</v>
      </c>
      <c r="E123" s="162" t="s">
        <v>536</v>
      </c>
      <c r="F123" s="162" t="s">
        <v>501</v>
      </c>
      <c r="G123" s="162" t="s">
        <v>551</v>
      </c>
      <c r="H123" s="162" t="s">
        <v>755</v>
      </c>
      <c r="I123" s="162" t="s">
        <v>89</v>
      </c>
      <c r="J123" s="162" t="s">
        <v>943</v>
      </c>
      <c r="K123" s="10"/>
    </row>
    <row r="124" spans="1:11" x14ac:dyDescent="0.25">
      <c r="A124" s="314"/>
      <c r="B124" s="268" t="s">
        <v>854</v>
      </c>
      <c r="C124" s="227">
        <v>5</v>
      </c>
      <c r="D124" s="227">
        <v>7</v>
      </c>
      <c r="E124" s="227" t="s">
        <v>536</v>
      </c>
      <c r="F124" s="227" t="s">
        <v>501</v>
      </c>
      <c r="G124" s="227" t="s">
        <v>548</v>
      </c>
      <c r="H124" s="227" t="s">
        <v>755</v>
      </c>
      <c r="I124" s="227" t="s">
        <v>89</v>
      </c>
      <c r="J124" s="228" t="s">
        <v>579</v>
      </c>
      <c r="K124" s="10"/>
    </row>
    <row r="125" spans="1:11" x14ac:dyDescent="0.25">
      <c r="A125" s="314"/>
      <c r="B125" s="269" t="s">
        <v>877</v>
      </c>
      <c r="C125" s="162">
        <v>5</v>
      </c>
      <c r="D125" s="162">
        <v>6</v>
      </c>
      <c r="E125" s="162" t="s">
        <v>580</v>
      </c>
      <c r="F125" s="162" t="s">
        <v>501</v>
      </c>
      <c r="G125" s="162" t="s">
        <v>581</v>
      </c>
      <c r="H125" s="162" t="s">
        <v>755</v>
      </c>
      <c r="I125" s="162" t="s">
        <v>928</v>
      </c>
      <c r="J125" s="162" t="s">
        <v>946</v>
      </c>
      <c r="K125" s="10"/>
    </row>
    <row r="126" spans="1:11" x14ac:dyDescent="0.25">
      <c r="A126" s="314"/>
      <c r="B126" s="268" t="s">
        <v>855</v>
      </c>
      <c r="C126" s="227">
        <v>5</v>
      </c>
      <c r="D126" s="227">
        <v>4</v>
      </c>
      <c r="E126" s="227" t="s">
        <v>580</v>
      </c>
      <c r="F126" s="227" t="s">
        <v>501</v>
      </c>
      <c r="G126" s="227" t="s">
        <v>575</v>
      </c>
      <c r="H126" s="227" t="s">
        <v>755</v>
      </c>
      <c r="I126" s="227" t="s">
        <v>89</v>
      </c>
      <c r="J126" s="227" t="s">
        <v>946</v>
      </c>
      <c r="K126" s="10"/>
    </row>
    <row r="127" spans="1:11" x14ac:dyDescent="0.25">
      <c r="A127" s="314"/>
      <c r="B127" s="142" t="s">
        <v>608</v>
      </c>
      <c r="C127" s="162">
        <v>3</v>
      </c>
      <c r="D127" s="162">
        <v>10</v>
      </c>
      <c r="E127" s="162" t="s">
        <v>588</v>
      </c>
      <c r="F127" s="162" t="s">
        <v>501</v>
      </c>
      <c r="G127" s="162" t="s">
        <v>589</v>
      </c>
      <c r="H127" s="162" t="s">
        <v>609</v>
      </c>
      <c r="I127" s="162" t="s">
        <v>89</v>
      </c>
      <c r="J127" s="162" t="s">
        <v>611</v>
      </c>
      <c r="K127" s="10"/>
    </row>
    <row r="128" spans="1:11" x14ac:dyDescent="0.25">
      <c r="A128" s="314"/>
      <c r="B128" s="226" t="s">
        <v>607</v>
      </c>
      <c r="C128" s="227">
        <v>3</v>
      </c>
      <c r="D128" s="227">
        <v>8</v>
      </c>
      <c r="E128" s="227" t="s">
        <v>588</v>
      </c>
      <c r="F128" s="227" t="s">
        <v>501</v>
      </c>
      <c r="G128" s="227" t="s">
        <v>589</v>
      </c>
      <c r="H128" s="227" t="s">
        <v>609</v>
      </c>
      <c r="I128" s="227" t="s">
        <v>89</v>
      </c>
      <c r="J128" s="228" t="s">
        <v>579</v>
      </c>
      <c r="K128" s="10"/>
    </row>
    <row r="129" spans="1:11" x14ac:dyDescent="0.25">
      <c r="A129" s="314"/>
      <c r="B129" s="269" t="s">
        <v>949</v>
      </c>
      <c r="C129" s="162">
        <v>4</v>
      </c>
      <c r="D129" s="162">
        <v>8</v>
      </c>
      <c r="E129" s="162" t="s">
        <v>536</v>
      </c>
      <c r="F129" s="162" t="s">
        <v>547</v>
      </c>
      <c r="G129" s="162" t="s">
        <v>548</v>
      </c>
      <c r="H129" s="162" t="s">
        <v>954</v>
      </c>
      <c r="I129" s="162" t="s">
        <v>89</v>
      </c>
      <c r="J129" s="225" t="s">
        <v>557</v>
      </c>
      <c r="K129" s="10"/>
    </row>
    <row r="130" spans="1:11" x14ac:dyDescent="0.25">
      <c r="A130" s="314"/>
      <c r="B130" s="268" t="s">
        <v>948</v>
      </c>
      <c r="C130" s="227">
        <v>4</v>
      </c>
      <c r="D130" s="227">
        <v>4</v>
      </c>
      <c r="E130" s="227" t="s">
        <v>536</v>
      </c>
      <c r="F130" s="227" t="s">
        <v>547</v>
      </c>
      <c r="G130" s="227" t="s">
        <v>548</v>
      </c>
      <c r="H130" s="227" t="s">
        <v>946</v>
      </c>
      <c r="I130" s="227" t="s">
        <v>89</v>
      </c>
      <c r="J130" s="228" t="s">
        <v>953</v>
      </c>
      <c r="K130" s="10"/>
    </row>
    <row r="131" spans="1:11" x14ac:dyDescent="0.25">
      <c r="A131" s="314"/>
      <c r="B131" s="269" t="s">
        <v>878</v>
      </c>
      <c r="C131" s="162">
        <v>4</v>
      </c>
      <c r="D131" s="162">
        <v>8</v>
      </c>
      <c r="E131" s="162" t="s">
        <v>14</v>
      </c>
      <c r="F131" s="162" t="s">
        <v>547</v>
      </c>
      <c r="G131" s="162" t="s">
        <v>575</v>
      </c>
      <c r="H131" s="162" t="s">
        <v>970</v>
      </c>
      <c r="I131" s="162" t="s">
        <v>969</v>
      </c>
      <c r="J131" s="162" t="s">
        <v>89</v>
      </c>
      <c r="K131" s="10"/>
    </row>
    <row r="132" spans="1:11" x14ac:dyDescent="0.25">
      <c r="A132" s="314"/>
      <c r="B132" s="268" t="s">
        <v>856</v>
      </c>
      <c r="C132" s="227">
        <v>4</v>
      </c>
      <c r="D132" s="227">
        <v>5</v>
      </c>
      <c r="E132" s="227" t="s">
        <v>14</v>
      </c>
      <c r="F132" s="227" t="s">
        <v>547</v>
      </c>
      <c r="G132" s="227" t="s">
        <v>575</v>
      </c>
      <c r="H132" s="227" t="s">
        <v>906</v>
      </c>
      <c r="I132" s="227" t="s">
        <v>969</v>
      </c>
      <c r="J132" s="227" t="s">
        <v>89</v>
      </c>
      <c r="K132" s="10"/>
    </row>
    <row r="133" spans="1:11" x14ac:dyDescent="0.25">
      <c r="A133" s="314"/>
      <c r="B133" s="269" t="s">
        <v>879</v>
      </c>
      <c r="C133" s="162">
        <v>3</v>
      </c>
      <c r="D133" s="162">
        <v>13</v>
      </c>
      <c r="E133" s="162" t="s">
        <v>14</v>
      </c>
      <c r="F133" s="162" t="s">
        <v>501</v>
      </c>
      <c r="G133" s="162" t="s">
        <v>589</v>
      </c>
      <c r="H133" s="162" t="s">
        <v>585</v>
      </c>
      <c r="I133" s="162" t="s">
        <v>956</v>
      </c>
      <c r="J133" s="162" t="s">
        <v>89</v>
      </c>
      <c r="K133" s="10"/>
    </row>
    <row r="134" spans="1:11" x14ac:dyDescent="0.25">
      <c r="A134" s="314"/>
      <c r="B134" s="268" t="s">
        <v>857</v>
      </c>
      <c r="C134" s="227">
        <v>3</v>
      </c>
      <c r="D134" s="227">
        <v>10</v>
      </c>
      <c r="E134" s="227" t="s">
        <v>14</v>
      </c>
      <c r="F134" s="227" t="s">
        <v>501</v>
      </c>
      <c r="G134" s="227" t="s">
        <v>589</v>
      </c>
      <c r="H134" s="227" t="s">
        <v>585</v>
      </c>
      <c r="I134" s="227" t="s">
        <v>955</v>
      </c>
      <c r="J134" s="227" t="s">
        <v>89</v>
      </c>
      <c r="K134" s="10"/>
    </row>
    <row r="135" spans="1:11" x14ac:dyDescent="0.25">
      <c r="A135" s="314"/>
      <c r="B135" s="269" t="s">
        <v>880</v>
      </c>
      <c r="C135" s="162">
        <v>4</v>
      </c>
      <c r="D135" s="162">
        <v>10</v>
      </c>
      <c r="E135" s="162" t="s">
        <v>14</v>
      </c>
      <c r="F135" s="162" t="s">
        <v>501</v>
      </c>
      <c r="G135" s="162" t="s">
        <v>581</v>
      </c>
      <c r="H135" s="162" t="s">
        <v>961</v>
      </c>
      <c r="I135" s="162" t="s">
        <v>89</v>
      </c>
      <c r="J135" s="225" t="s">
        <v>579</v>
      </c>
      <c r="K135" s="10"/>
    </row>
    <row r="136" spans="1:11" x14ac:dyDescent="0.25">
      <c r="A136" s="314"/>
      <c r="B136" s="268" t="s">
        <v>858</v>
      </c>
      <c r="C136" s="227">
        <v>4</v>
      </c>
      <c r="D136" s="227">
        <v>6</v>
      </c>
      <c r="E136" s="227" t="s">
        <v>14</v>
      </c>
      <c r="F136" s="227" t="s">
        <v>501</v>
      </c>
      <c r="G136" s="227" t="s">
        <v>575</v>
      </c>
      <c r="H136" s="227" t="s">
        <v>960</v>
      </c>
      <c r="I136" s="227" t="s">
        <v>89</v>
      </c>
      <c r="J136" s="228" t="s">
        <v>579</v>
      </c>
      <c r="K136" s="10"/>
    </row>
    <row r="137" spans="1:11" x14ac:dyDescent="0.25">
      <c r="A137" s="314"/>
      <c r="B137" s="142" t="s">
        <v>561</v>
      </c>
      <c r="C137" s="162">
        <v>3</v>
      </c>
      <c r="D137" s="162">
        <v>9</v>
      </c>
      <c r="E137" s="162" t="s">
        <v>536</v>
      </c>
      <c r="F137" s="162" t="s">
        <v>501</v>
      </c>
      <c r="G137" s="162" t="s">
        <v>564</v>
      </c>
      <c r="H137" s="162" t="s">
        <v>559</v>
      </c>
      <c r="I137" s="162" t="s">
        <v>563</v>
      </c>
      <c r="J137" s="162" t="s">
        <v>565</v>
      </c>
      <c r="K137" s="10"/>
    </row>
    <row r="138" spans="1:11" x14ac:dyDescent="0.25">
      <c r="A138" s="314"/>
      <c r="B138" s="226" t="s">
        <v>558</v>
      </c>
      <c r="C138" s="227">
        <v>3</v>
      </c>
      <c r="D138" s="227">
        <v>5</v>
      </c>
      <c r="E138" s="227" t="s">
        <v>536</v>
      </c>
      <c r="F138" s="227" t="s">
        <v>501</v>
      </c>
      <c r="G138" s="227" t="s">
        <v>548</v>
      </c>
      <c r="H138" s="227" t="s">
        <v>559</v>
      </c>
      <c r="I138" s="227" t="s">
        <v>89</v>
      </c>
      <c r="J138" s="227" t="s">
        <v>565</v>
      </c>
      <c r="K138" s="10"/>
    </row>
    <row r="139" spans="1:11" x14ac:dyDescent="0.25">
      <c r="A139" s="10"/>
      <c r="B139" s="270"/>
      <c r="C139" s="270"/>
      <c r="D139" s="270"/>
      <c r="E139" s="270"/>
      <c r="F139" s="270"/>
      <c r="G139" s="270"/>
      <c r="H139" s="270"/>
      <c r="I139" s="271"/>
      <c r="J139" s="271"/>
      <c r="K139" s="10"/>
    </row>
  </sheetData>
  <sortState ref="B71:J139">
    <sortCondition ref="B70"/>
  </sortState>
  <mergeCells count="2">
    <mergeCell ref="A71:A138"/>
    <mergeCell ref="A2:A6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9"/>
  <sheetViews>
    <sheetView workbookViewId="0">
      <pane ySplit="1" topLeftCell="A2" activePane="bottomLeft" state="frozen"/>
      <selection pane="bottomLeft" activeCell="D17" sqref="D17"/>
    </sheetView>
  </sheetViews>
  <sheetFormatPr defaultRowHeight="15" x14ac:dyDescent="0.25"/>
  <cols>
    <col min="1" max="1" width="2.7109375" customWidth="1"/>
    <col min="2" max="2" width="18.85546875" customWidth="1"/>
    <col min="3" max="3" width="14" customWidth="1"/>
    <col min="4" max="4" width="16.7109375" customWidth="1"/>
    <col min="5" max="5" width="17.140625" customWidth="1"/>
    <col min="6" max="6" width="14.28515625" customWidth="1"/>
    <col min="7" max="7" width="17.42578125" customWidth="1"/>
    <col min="8" max="8" width="7.5703125" customWidth="1"/>
    <col min="9" max="9" width="11.5703125" customWidth="1"/>
    <col min="10" max="10" width="10" customWidth="1"/>
    <col min="11" max="11" width="11.28515625" customWidth="1"/>
    <col min="12" max="12" width="25.85546875" customWidth="1"/>
    <col min="13" max="14" width="22.140625" customWidth="1"/>
  </cols>
  <sheetData>
    <row r="1" spans="1:14" s="1" customFormat="1" x14ac:dyDescent="0.25">
      <c r="A1" s="8"/>
      <c r="B1" s="8" t="s">
        <v>708</v>
      </c>
      <c r="C1" s="8" t="s">
        <v>86</v>
      </c>
      <c r="D1" s="8" t="s">
        <v>709</v>
      </c>
      <c r="E1" s="8" t="s">
        <v>710</v>
      </c>
      <c r="F1" s="8" t="s">
        <v>545</v>
      </c>
      <c r="G1" s="8" t="s">
        <v>546</v>
      </c>
      <c r="H1" s="8" t="s">
        <v>6</v>
      </c>
      <c r="I1" s="8" t="s">
        <v>7</v>
      </c>
      <c r="J1" s="8" t="s">
        <v>8</v>
      </c>
      <c r="K1" s="8" t="s">
        <v>9</v>
      </c>
      <c r="L1" s="8" t="s">
        <v>722</v>
      </c>
      <c r="M1" s="8" t="s">
        <v>723</v>
      </c>
      <c r="N1" s="8" t="s">
        <v>553</v>
      </c>
    </row>
    <row r="2" spans="1:14" x14ac:dyDescent="0.25">
      <c r="A2" s="315" t="s">
        <v>246</v>
      </c>
      <c r="B2" s="107" t="s">
        <v>704</v>
      </c>
      <c r="C2" s="256">
        <v>3</v>
      </c>
      <c r="D2" s="257" t="s">
        <v>705</v>
      </c>
      <c r="E2" s="257" t="s">
        <v>712</v>
      </c>
      <c r="F2" s="257" t="s">
        <v>501</v>
      </c>
      <c r="G2" s="257" t="s">
        <v>575</v>
      </c>
      <c r="H2" s="256">
        <v>4</v>
      </c>
      <c r="I2" s="256">
        <v>3</v>
      </c>
      <c r="J2" s="256">
        <v>3</v>
      </c>
      <c r="K2" s="256">
        <v>4</v>
      </c>
      <c r="L2" s="257" t="s">
        <v>89</v>
      </c>
      <c r="M2" s="257" t="s">
        <v>707</v>
      </c>
      <c r="N2" s="257" t="s">
        <v>706</v>
      </c>
    </row>
    <row r="3" spans="1:14" x14ac:dyDescent="0.25">
      <c r="A3" s="315"/>
      <c r="B3" s="259" t="s">
        <v>700</v>
      </c>
      <c r="C3" s="260">
        <v>4</v>
      </c>
      <c r="D3" s="261" t="s">
        <v>719</v>
      </c>
      <c r="E3" s="261" t="s">
        <v>721</v>
      </c>
      <c r="F3" s="261" t="s">
        <v>501</v>
      </c>
      <c r="G3" s="261" t="s">
        <v>575</v>
      </c>
      <c r="H3" s="260">
        <v>4</v>
      </c>
      <c r="I3" s="260">
        <v>3</v>
      </c>
      <c r="J3" s="260">
        <v>4</v>
      </c>
      <c r="K3" s="260">
        <v>1</v>
      </c>
      <c r="L3" s="261" t="s">
        <v>733</v>
      </c>
      <c r="M3" s="261" t="s">
        <v>89</v>
      </c>
      <c r="N3" s="261" t="s">
        <v>678</v>
      </c>
    </row>
    <row r="4" spans="1:14" x14ac:dyDescent="0.25">
      <c r="A4" s="315"/>
      <c r="B4" s="107" t="s">
        <v>703</v>
      </c>
      <c r="C4" s="256">
        <v>5</v>
      </c>
      <c r="D4" s="257" t="s">
        <v>718</v>
      </c>
      <c r="E4" s="257" t="s">
        <v>720</v>
      </c>
      <c r="F4" s="257" t="s">
        <v>547</v>
      </c>
      <c r="G4" s="257" t="s">
        <v>548</v>
      </c>
      <c r="H4" s="256">
        <v>1</v>
      </c>
      <c r="I4" s="256">
        <v>3</v>
      </c>
      <c r="J4" s="256">
        <v>3</v>
      </c>
      <c r="K4" s="256">
        <v>5</v>
      </c>
      <c r="L4" s="257" t="s">
        <v>89</v>
      </c>
      <c r="M4" s="257" t="s">
        <v>724</v>
      </c>
      <c r="N4" s="257" t="s">
        <v>725</v>
      </c>
    </row>
    <row r="5" spans="1:14" x14ac:dyDescent="0.25">
      <c r="A5" s="315"/>
      <c r="B5" s="259" t="s">
        <v>699</v>
      </c>
      <c r="C5" s="260">
        <v>4</v>
      </c>
      <c r="D5" s="261" t="s">
        <v>737</v>
      </c>
      <c r="E5" s="261" t="s">
        <v>738</v>
      </c>
      <c r="F5" s="261" t="s">
        <v>547</v>
      </c>
      <c r="G5" s="261" t="s">
        <v>575</v>
      </c>
      <c r="H5" s="260">
        <v>2</v>
      </c>
      <c r="I5" s="260">
        <v>4</v>
      </c>
      <c r="J5" s="260">
        <v>2</v>
      </c>
      <c r="K5" s="260">
        <v>3</v>
      </c>
      <c r="L5" s="261" t="s">
        <v>739</v>
      </c>
      <c r="M5" s="261" t="s">
        <v>740</v>
      </c>
      <c r="N5" s="262" t="s">
        <v>577</v>
      </c>
    </row>
    <row r="6" spans="1:14" x14ac:dyDescent="0.25">
      <c r="A6" s="315"/>
      <c r="B6" s="107" t="s">
        <v>702</v>
      </c>
      <c r="C6" s="256">
        <v>3</v>
      </c>
      <c r="D6" s="257" t="s">
        <v>744</v>
      </c>
      <c r="E6" s="257" t="s">
        <v>745</v>
      </c>
      <c r="F6" s="257" t="s">
        <v>501</v>
      </c>
      <c r="G6" s="257" t="s">
        <v>575</v>
      </c>
      <c r="H6" s="256">
        <v>5</v>
      </c>
      <c r="I6" s="256">
        <v>1</v>
      </c>
      <c r="J6" s="256">
        <v>2</v>
      </c>
      <c r="K6" s="256">
        <v>4</v>
      </c>
      <c r="L6" s="257" t="s">
        <v>746</v>
      </c>
      <c r="M6" s="257" t="s">
        <v>747</v>
      </c>
      <c r="N6" s="258" t="s">
        <v>577</v>
      </c>
    </row>
    <row r="7" spans="1:14" x14ac:dyDescent="0.25">
      <c r="A7" s="315"/>
      <c r="B7" s="259" t="s">
        <v>701</v>
      </c>
      <c r="C7" s="260">
        <v>3</v>
      </c>
      <c r="D7" s="261" t="s">
        <v>727</v>
      </c>
      <c r="E7" s="261" t="s">
        <v>720</v>
      </c>
      <c r="F7" s="261" t="s">
        <v>501</v>
      </c>
      <c r="G7" s="261" t="s">
        <v>575</v>
      </c>
      <c r="H7" s="260">
        <v>4</v>
      </c>
      <c r="I7" s="260">
        <v>3</v>
      </c>
      <c r="J7" s="260">
        <v>3</v>
      </c>
      <c r="K7" s="260">
        <v>2</v>
      </c>
      <c r="L7" s="261" t="s">
        <v>729</v>
      </c>
      <c r="M7" s="261" t="s">
        <v>89</v>
      </c>
      <c r="N7" s="261" t="s">
        <v>730</v>
      </c>
    </row>
    <row r="8" spans="1:14" x14ac:dyDescent="0.25">
      <c r="A8" s="245"/>
      <c r="B8" s="8" t="s">
        <v>708</v>
      </c>
      <c r="C8" s="8" t="s">
        <v>86</v>
      </c>
      <c r="D8" s="8" t="s">
        <v>709</v>
      </c>
      <c r="E8" s="8" t="s">
        <v>710</v>
      </c>
      <c r="F8" s="8" t="s">
        <v>545</v>
      </c>
      <c r="G8" s="8" t="s">
        <v>546</v>
      </c>
      <c r="H8" s="8" t="s">
        <v>6</v>
      </c>
      <c r="I8" s="8" t="s">
        <v>7</v>
      </c>
      <c r="J8" s="8" t="s">
        <v>8</v>
      </c>
      <c r="K8" s="8" t="s">
        <v>9</v>
      </c>
      <c r="L8" s="8" t="s">
        <v>722</v>
      </c>
      <c r="M8" s="8" t="s">
        <v>723</v>
      </c>
      <c r="N8" s="8" t="s">
        <v>553</v>
      </c>
    </row>
    <row r="9" spans="1:14" x14ac:dyDescent="0.25">
      <c r="A9" s="316" t="s">
        <v>247</v>
      </c>
      <c r="B9" s="107" t="s">
        <v>704</v>
      </c>
      <c r="C9" s="256">
        <v>3</v>
      </c>
      <c r="D9" s="257" t="s">
        <v>711</v>
      </c>
      <c r="E9" s="257" t="s">
        <v>716</v>
      </c>
      <c r="F9" s="257" t="s">
        <v>501</v>
      </c>
      <c r="G9" s="257" t="s">
        <v>589</v>
      </c>
      <c r="H9" s="256">
        <v>4</v>
      </c>
      <c r="I9" s="256">
        <v>3</v>
      </c>
      <c r="J9" s="256">
        <v>3</v>
      </c>
      <c r="K9" s="256">
        <v>4</v>
      </c>
      <c r="L9" s="257" t="s">
        <v>89</v>
      </c>
      <c r="M9" s="257" t="s">
        <v>717</v>
      </c>
      <c r="N9" s="257" t="s">
        <v>706</v>
      </c>
    </row>
    <row r="10" spans="1:14" x14ac:dyDescent="0.25">
      <c r="A10" s="317"/>
      <c r="B10" s="259" t="s">
        <v>700</v>
      </c>
      <c r="C10" s="260">
        <v>4</v>
      </c>
      <c r="D10" s="261" t="s">
        <v>734</v>
      </c>
      <c r="E10" s="261" t="s">
        <v>735</v>
      </c>
      <c r="F10" s="261" t="s">
        <v>501</v>
      </c>
      <c r="G10" s="261" t="s">
        <v>589</v>
      </c>
      <c r="H10" s="260">
        <v>4</v>
      </c>
      <c r="I10" s="260">
        <v>3</v>
      </c>
      <c r="J10" s="260">
        <v>4</v>
      </c>
      <c r="K10" s="260">
        <v>1</v>
      </c>
      <c r="L10" s="261" t="s">
        <v>733</v>
      </c>
      <c r="M10" s="261" t="s">
        <v>736</v>
      </c>
      <c r="N10" s="261" t="s">
        <v>678</v>
      </c>
    </row>
    <row r="11" spans="1:14" x14ac:dyDescent="0.25">
      <c r="A11" s="317"/>
      <c r="B11" s="107" t="s">
        <v>703</v>
      </c>
      <c r="C11" s="256">
        <v>5</v>
      </c>
      <c r="D11" s="257" t="s">
        <v>719</v>
      </c>
      <c r="E11" s="257" t="s">
        <v>721</v>
      </c>
      <c r="F11" s="257" t="s">
        <v>547</v>
      </c>
      <c r="G11" s="257" t="s">
        <v>564</v>
      </c>
      <c r="H11" s="256">
        <v>1</v>
      </c>
      <c r="I11" s="256">
        <v>3</v>
      </c>
      <c r="J11" s="256">
        <v>3</v>
      </c>
      <c r="K11" s="256">
        <v>5</v>
      </c>
      <c r="L11" s="257" t="s">
        <v>89</v>
      </c>
      <c r="M11" s="257" t="s">
        <v>726</v>
      </c>
      <c r="N11" s="257" t="s">
        <v>725</v>
      </c>
    </row>
    <row r="12" spans="1:14" x14ac:dyDescent="0.25">
      <c r="A12" s="317"/>
      <c r="B12" s="259" t="s">
        <v>699</v>
      </c>
      <c r="C12" s="260">
        <v>4</v>
      </c>
      <c r="D12" s="261" t="s">
        <v>741</v>
      </c>
      <c r="E12" s="261" t="s">
        <v>742</v>
      </c>
      <c r="F12" s="261" t="s">
        <v>547</v>
      </c>
      <c r="G12" s="261" t="s">
        <v>581</v>
      </c>
      <c r="H12" s="260">
        <v>2</v>
      </c>
      <c r="I12" s="260">
        <v>4</v>
      </c>
      <c r="J12" s="260">
        <v>2</v>
      </c>
      <c r="K12" s="260">
        <v>3</v>
      </c>
      <c r="L12" s="261" t="s">
        <v>739</v>
      </c>
      <c r="M12" s="261" t="s">
        <v>740</v>
      </c>
      <c r="N12" s="261" t="s">
        <v>743</v>
      </c>
    </row>
    <row r="13" spans="1:14" x14ac:dyDescent="0.25">
      <c r="A13" s="317"/>
      <c r="B13" s="107" t="s">
        <v>702</v>
      </c>
      <c r="C13" s="256">
        <v>3</v>
      </c>
      <c r="D13" s="257" t="s">
        <v>748</v>
      </c>
      <c r="E13" s="257" t="s">
        <v>749</v>
      </c>
      <c r="F13" s="257" t="s">
        <v>501</v>
      </c>
      <c r="G13" s="257" t="s">
        <v>589</v>
      </c>
      <c r="H13" s="256">
        <v>5</v>
      </c>
      <c r="I13" s="256">
        <v>1</v>
      </c>
      <c r="J13" s="256">
        <v>2</v>
      </c>
      <c r="K13" s="256">
        <v>4</v>
      </c>
      <c r="L13" s="257" t="s">
        <v>750</v>
      </c>
      <c r="M13" s="257" t="s">
        <v>747</v>
      </c>
      <c r="N13" s="258" t="s">
        <v>579</v>
      </c>
    </row>
    <row r="14" spans="1:14" x14ac:dyDescent="0.25">
      <c r="A14" s="318"/>
      <c r="B14" s="259" t="s">
        <v>701</v>
      </c>
      <c r="C14" s="260">
        <v>3</v>
      </c>
      <c r="D14" s="261" t="s">
        <v>728</v>
      </c>
      <c r="E14" s="261" t="s">
        <v>721</v>
      </c>
      <c r="F14" s="261" t="s">
        <v>501</v>
      </c>
      <c r="G14" s="261" t="s">
        <v>581</v>
      </c>
      <c r="H14" s="260">
        <v>4</v>
      </c>
      <c r="I14" s="260">
        <v>3</v>
      </c>
      <c r="J14" s="260">
        <v>3</v>
      </c>
      <c r="K14" s="260">
        <v>2</v>
      </c>
      <c r="L14" s="261" t="s">
        <v>729</v>
      </c>
      <c r="M14" s="261" t="s">
        <v>731</v>
      </c>
      <c r="N14" s="261" t="s">
        <v>732</v>
      </c>
    </row>
    <row r="15" spans="1:14" x14ac:dyDescent="0.25">
      <c r="C15" s="255"/>
      <c r="H15" s="255"/>
      <c r="I15" s="255"/>
      <c r="J15" s="255"/>
      <c r="K15" s="255"/>
    </row>
    <row r="16" spans="1:14" x14ac:dyDescent="0.25">
      <c r="H16" s="255"/>
      <c r="I16" s="255"/>
      <c r="J16" s="255"/>
      <c r="K16" s="255"/>
    </row>
    <row r="17" spans="5:5" x14ac:dyDescent="0.25">
      <c r="E17" s="3" t="s">
        <v>713</v>
      </c>
    </row>
    <row r="18" spans="5:5" x14ac:dyDescent="0.25">
      <c r="E18" s="3" t="s">
        <v>714</v>
      </c>
    </row>
    <row r="19" spans="5:5" x14ac:dyDescent="0.25">
      <c r="E19" s="3" t="s">
        <v>715</v>
      </c>
    </row>
  </sheetData>
  <mergeCells count="2">
    <mergeCell ref="A9:A14"/>
    <mergeCell ref="A2:A7"/>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7"/>
  <sheetViews>
    <sheetView workbookViewId="0">
      <selection activeCell="C10" sqref="C10"/>
    </sheetView>
  </sheetViews>
  <sheetFormatPr defaultRowHeight="15" x14ac:dyDescent="0.25"/>
  <cols>
    <col min="1" max="1" width="17.5703125" style="3" customWidth="1"/>
    <col min="2" max="2" width="150" style="2" customWidth="1"/>
  </cols>
  <sheetData>
    <row r="1" spans="1:2" x14ac:dyDescent="0.25">
      <c r="A1" s="8" t="s">
        <v>666</v>
      </c>
      <c r="B1" s="249" t="s">
        <v>667</v>
      </c>
    </row>
    <row r="2" spans="1:2" x14ac:dyDescent="0.25">
      <c r="A2" s="250" t="s">
        <v>739</v>
      </c>
      <c r="B2" s="251" t="s">
        <v>758</v>
      </c>
    </row>
    <row r="3" spans="1:2" x14ac:dyDescent="0.25">
      <c r="A3" s="250" t="s">
        <v>915</v>
      </c>
      <c r="B3" s="251" t="s">
        <v>916</v>
      </c>
    </row>
    <row r="4" spans="1:2" x14ac:dyDescent="0.25">
      <c r="A4" s="250" t="s">
        <v>967</v>
      </c>
      <c r="B4" s="251" t="s">
        <v>968</v>
      </c>
    </row>
    <row r="5" spans="1:2" x14ac:dyDescent="0.25">
      <c r="A5" s="252" t="s">
        <v>669</v>
      </c>
      <c r="B5" s="251" t="s">
        <v>670</v>
      </c>
    </row>
    <row r="6" spans="1:2" x14ac:dyDescent="0.25">
      <c r="A6" s="250" t="s">
        <v>603</v>
      </c>
      <c r="B6" s="251" t="s">
        <v>693</v>
      </c>
    </row>
    <row r="7" spans="1:2" x14ac:dyDescent="0.25">
      <c r="A7" s="250" t="s">
        <v>755</v>
      </c>
      <c r="B7" s="251" t="s">
        <v>756</v>
      </c>
    </row>
    <row r="8" spans="1:2" x14ac:dyDescent="0.25">
      <c r="A8" s="250" t="s">
        <v>962</v>
      </c>
      <c r="B8" s="251" t="s">
        <v>963</v>
      </c>
    </row>
    <row r="9" spans="1:2" x14ac:dyDescent="0.25">
      <c r="A9" s="250" t="s">
        <v>962</v>
      </c>
      <c r="B9" s="251" t="s">
        <v>963</v>
      </c>
    </row>
    <row r="10" spans="1:2" x14ac:dyDescent="0.25">
      <c r="A10" s="250" t="s">
        <v>934</v>
      </c>
      <c r="B10" s="251" t="s">
        <v>936</v>
      </c>
    </row>
    <row r="11" spans="1:2" ht="24.75" x14ac:dyDescent="0.25">
      <c r="A11" s="250" t="s">
        <v>973</v>
      </c>
      <c r="B11" s="251" t="s">
        <v>976</v>
      </c>
    </row>
    <row r="12" spans="1:2" x14ac:dyDescent="0.25">
      <c r="A12" s="250" t="s">
        <v>578</v>
      </c>
      <c r="B12" s="251" t="s">
        <v>680</v>
      </c>
    </row>
    <row r="13" spans="1:2" ht="24.75" x14ac:dyDescent="0.25">
      <c r="A13" s="250" t="s">
        <v>729</v>
      </c>
      <c r="B13" s="251" t="s">
        <v>751</v>
      </c>
    </row>
    <row r="14" spans="1:2" x14ac:dyDescent="0.25">
      <c r="A14" s="250" t="s">
        <v>924</v>
      </c>
      <c r="B14" s="251" t="s">
        <v>925</v>
      </c>
    </row>
    <row r="15" spans="1:2" x14ac:dyDescent="0.25">
      <c r="A15" s="250" t="s">
        <v>964</v>
      </c>
      <c r="B15" s="251" t="s">
        <v>965</v>
      </c>
    </row>
    <row r="16" spans="1:2" x14ac:dyDescent="0.25">
      <c r="A16" s="250" t="s">
        <v>764</v>
      </c>
      <c r="B16" s="251" t="s">
        <v>765</v>
      </c>
    </row>
    <row r="17" spans="1:2" x14ac:dyDescent="0.25">
      <c r="A17" s="250" t="s">
        <v>555</v>
      </c>
      <c r="B17" s="251" t="s">
        <v>668</v>
      </c>
    </row>
    <row r="18" spans="1:2" x14ac:dyDescent="0.25">
      <c r="A18" s="250" t="s">
        <v>609</v>
      </c>
      <c r="B18" s="251" t="s">
        <v>696</v>
      </c>
    </row>
    <row r="19" spans="1:2" x14ac:dyDescent="0.25">
      <c r="A19" s="250" t="s">
        <v>559</v>
      </c>
      <c r="B19" s="251" t="s">
        <v>671</v>
      </c>
    </row>
    <row r="20" spans="1:2" x14ac:dyDescent="0.25">
      <c r="A20" s="250" t="s">
        <v>917</v>
      </c>
      <c r="B20" s="251" t="s">
        <v>918</v>
      </c>
    </row>
    <row r="21" spans="1:2" x14ac:dyDescent="0.25">
      <c r="A21" s="250" t="s">
        <v>994</v>
      </c>
      <c r="B21" s="251" t="s">
        <v>995</v>
      </c>
    </row>
    <row r="22" spans="1:2" x14ac:dyDescent="0.25">
      <c r="A22" s="250" t="s">
        <v>922</v>
      </c>
      <c r="B22" s="251" t="s">
        <v>923</v>
      </c>
    </row>
    <row r="23" spans="1:2" ht="24.75" x14ac:dyDescent="0.25">
      <c r="A23" s="250" t="s">
        <v>984</v>
      </c>
      <c r="B23" s="251" t="s">
        <v>985</v>
      </c>
    </row>
    <row r="24" spans="1:2" x14ac:dyDescent="0.25">
      <c r="A24" s="250" t="s">
        <v>940</v>
      </c>
      <c r="B24" s="251" t="s">
        <v>941</v>
      </c>
    </row>
    <row r="25" spans="1:2" x14ac:dyDescent="0.25">
      <c r="A25" s="250" t="s">
        <v>746</v>
      </c>
      <c r="B25" s="251" t="s">
        <v>762</v>
      </c>
    </row>
    <row r="26" spans="1:2" x14ac:dyDescent="0.25">
      <c r="A26" s="250" t="s">
        <v>568</v>
      </c>
      <c r="B26" s="251" t="s">
        <v>677</v>
      </c>
    </row>
    <row r="27" spans="1:2" x14ac:dyDescent="0.25">
      <c r="A27" s="253" t="s">
        <v>672</v>
      </c>
      <c r="B27" s="254" t="s">
        <v>667</v>
      </c>
    </row>
    <row r="28" spans="1:2" x14ac:dyDescent="0.25">
      <c r="A28" s="250" t="s">
        <v>691</v>
      </c>
      <c r="B28" s="251" t="s">
        <v>692</v>
      </c>
    </row>
    <row r="29" spans="1:2" x14ac:dyDescent="0.25">
      <c r="A29" s="250" t="s">
        <v>955</v>
      </c>
      <c r="B29" s="251" t="s">
        <v>957</v>
      </c>
    </row>
    <row r="30" spans="1:2" x14ac:dyDescent="0.25">
      <c r="A30" s="250" t="s">
        <v>914</v>
      </c>
      <c r="B30" s="251" t="s">
        <v>919</v>
      </c>
    </row>
    <row r="31" spans="1:2" x14ac:dyDescent="0.25">
      <c r="A31" s="250" t="s">
        <v>987</v>
      </c>
      <c r="B31" s="251" t="s">
        <v>689</v>
      </c>
    </row>
    <row r="32" spans="1:2" x14ac:dyDescent="0.25">
      <c r="A32" s="250" t="s">
        <v>736</v>
      </c>
      <c r="B32" s="251" t="s">
        <v>757</v>
      </c>
    </row>
    <row r="33" spans="1:2" x14ac:dyDescent="0.25">
      <c r="A33" s="250" t="s">
        <v>980</v>
      </c>
      <c r="B33" s="251" t="s">
        <v>681</v>
      </c>
    </row>
    <row r="34" spans="1:2" ht="24.75" x14ac:dyDescent="0.25">
      <c r="A34" s="250" t="s">
        <v>707</v>
      </c>
      <c r="B34" s="251" t="s">
        <v>773</v>
      </c>
    </row>
    <row r="35" spans="1:2" x14ac:dyDescent="0.25">
      <c r="A35" s="250" t="s">
        <v>688</v>
      </c>
      <c r="B35" s="251" t="s">
        <v>689</v>
      </c>
    </row>
    <row r="36" spans="1:2" x14ac:dyDescent="0.25">
      <c r="A36" s="250" t="s">
        <v>686</v>
      </c>
      <c r="B36" s="251" t="s">
        <v>687</v>
      </c>
    </row>
    <row r="37" spans="1:2" x14ac:dyDescent="0.25">
      <c r="A37" s="250" t="s">
        <v>563</v>
      </c>
      <c r="B37" s="251" t="s">
        <v>674</v>
      </c>
    </row>
    <row r="38" spans="1:2" x14ac:dyDescent="0.25">
      <c r="A38" s="250" t="s">
        <v>592</v>
      </c>
      <c r="B38" s="251" t="s">
        <v>683</v>
      </c>
    </row>
    <row r="39" spans="1:2" x14ac:dyDescent="0.25">
      <c r="A39" s="250" t="s">
        <v>576</v>
      </c>
      <c r="B39" s="251" t="s">
        <v>681</v>
      </c>
    </row>
    <row r="40" spans="1:2" ht="24.75" x14ac:dyDescent="0.25">
      <c r="A40" s="250" t="s">
        <v>740</v>
      </c>
      <c r="B40" s="251" t="s">
        <v>759</v>
      </c>
    </row>
    <row r="41" spans="1:2" ht="24.75" x14ac:dyDescent="0.25">
      <c r="A41" s="250" t="s">
        <v>989</v>
      </c>
      <c r="B41" s="251" t="s">
        <v>990</v>
      </c>
    </row>
    <row r="42" spans="1:2" ht="24.75" x14ac:dyDescent="0.25">
      <c r="A42" s="250" t="s">
        <v>928</v>
      </c>
      <c r="B42" s="251" t="s">
        <v>930</v>
      </c>
    </row>
    <row r="43" spans="1:2" ht="24.75" x14ac:dyDescent="0.25">
      <c r="A43" s="250" t="s">
        <v>747</v>
      </c>
      <c r="B43" s="251" t="s">
        <v>763</v>
      </c>
    </row>
    <row r="44" spans="1:2" x14ac:dyDescent="0.25">
      <c r="A44" s="250" t="s">
        <v>731</v>
      </c>
      <c r="B44" s="251" t="s">
        <v>754</v>
      </c>
    </row>
    <row r="45" spans="1:2" x14ac:dyDescent="0.25">
      <c r="A45" s="250" t="s">
        <v>766</v>
      </c>
      <c r="B45" s="251" t="s">
        <v>767</v>
      </c>
    </row>
    <row r="46" spans="1:2" x14ac:dyDescent="0.25">
      <c r="A46" s="250" t="s">
        <v>768</v>
      </c>
      <c r="B46" s="251" t="s">
        <v>769</v>
      </c>
    </row>
    <row r="47" spans="1:2" x14ac:dyDescent="0.25">
      <c r="A47" s="250" t="s">
        <v>776</v>
      </c>
      <c r="B47" s="251" t="s">
        <v>777</v>
      </c>
    </row>
    <row r="48" spans="1:2" x14ac:dyDescent="0.25">
      <c r="A48" s="250" t="s">
        <v>969</v>
      </c>
      <c r="B48" s="251" t="s">
        <v>971</v>
      </c>
    </row>
    <row r="49" spans="1:2" x14ac:dyDescent="0.25">
      <c r="A49" s="250" t="s">
        <v>958</v>
      </c>
      <c r="B49" s="251" t="s">
        <v>959</v>
      </c>
    </row>
    <row r="50" spans="1:2" ht="24.75" x14ac:dyDescent="0.25">
      <c r="A50" s="250" t="s">
        <v>586</v>
      </c>
      <c r="B50" s="251" t="s">
        <v>682</v>
      </c>
    </row>
    <row r="51" spans="1:2" x14ac:dyDescent="0.25">
      <c r="A51" s="250" t="s">
        <v>771</v>
      </c>
      <c r="B51" s="251" t="s">
        <v>772</v>
      </c>
    </row>
    <row r="52" spans="1:2" x14ac:dyDescent="0.25">
      <c r="A52" s="250" t="s">
        <v>199</v>
      </c>
      <c r="B52" s="251" t="s">
        <v>690</v>
      </c>
    </row>
    <row r="53" spans="1:2" x14ac:dyDescent="0.25">
      <c r="A53" s="253" t="s">
        <v>673</v>
      </c>
      <c r="B53" s="254" t="s">
        <v>667</v>
      </c>
    </row>
    <row r="54" spans="1:2" x14ac:dyDescent="0.25">
      <c r="A54" s="250" t="s">
        <v>725</v>
      </c>
      <c r="B54" s="251" t="s">
        <v>770</v>
      </c>
    </row>
    <row r="55" spans="1:2" x14ac:dyDescent="0.25">
      <c r="A55" s="250" t="s">
        <v>675</v>
      </c>
      <c r="B55" s="251" t="s">
        <v>676</v>
      </c>
    </row>
    <row r="56" spans="1:2" x14ac:dyDescent="0.25">
      <c r="A56" s="250" t="s">
        <v>697</v>
      </c>
      <c r="B56" s="251" t="s">
        <v>698</v>
      </c>
    </row>
    <row r="57" spans="1:2" x14ac:dyDescent="0.25">
      <c r="A57" s="250" t="s">
        <v>694</v>
      </c>
      <c r="B57" s="251" t="s">
        <v>695</v>
      </c>
    </row>
    <row r="58" spans="1:2" x14ac:dyDescent="0.25">
      <c r="A58" s="250" t="s">
        <v>752</v>
      </c>
      <c r="B58" s="251" t="s">
        <v>753</v>
      </c>
    </row>
    <row r="59" spans="1:2" x14ac:dyDescent="0.25">
      <c r="A59" s="250" t="s">
        <v>684</v>
      </c>
      <c r="B59" s="251" t="s">
        <v>685</v>
      </c>
    </row>
    <row r="60" spans="1:2" x14ac:dyDescent="0.25">
      <c r="A60" s="250" t="s">
        <v>924</v>
      </c>
      <c r="B60" s="251" t="s">
        <v>925</v>
      </c>
    </row>
    <row r="61" spans="1:2" x14ac:dyDescent="0.25">
      <c r="A61" s="250" t="s">
        <v>678</v>
      </c>
      <c r="B61" s="251" t="s">
        <v>679</v>
      </c>
    </row>
    <row r="62" spans="1:2" x14ac:dyDescent="0.25">
      <c r="A62" s="250" t="s">
        <v>944</v>
      </c>
      <c r="B62" s="251" t="s">
        <v>945</v>
      </c>
    </row>
    <row r="63" spans="1:2" x14ac:dyDescent="0.25">
      <c r="A63" s="250" t="s">
        <v>774</v>
      </c>
      <c r="B63" s="251" t="s">
        <v>775</v>
      </c>
    </row>
    <row r="64" spans="1:2" x14ac:dyDescent="0.25">
      <c r="A64" s="250" t="s">
        <v>992</v>
      </c>
      <c r="B64" s="251" t="s">
        <v>996</v>
      </c>
    </row>
    <row r="65" spans="1:2" x14ac:dyDescent="0.25">
      <c r="A65" s="250" t="s">
        <v>760</v>
      </c>
      <c r="B65" s="251" t="s">
        <v>761</v>
      </c>
    </row>
    <row r="66" spans="1:2" x14ac:dyDescent="0.25">
      <c r="B66" s="248"/>
    </row>
    <row r="67" spans="1:2" x14ac:dyDescent="0.25">
      <c r="B67" s="248"/>
    </row>
    <row r="68" spans="1:2" x14ac:dyDescent="0.25">
      <c r="B68" s="248"/>
    </row>
    <row r="69" spans="1:2" x14ac:dyDescent="0.25">
      <c r="B69" s="248"/>
    </row>
    <row r="70" spans="1:2" x14ac:dyDescent="0.25">
      <c r="B70" s="248"/>
    </row>
    <row r="71" spans="1:2" x14ac:dyDescent="0.25">
      <c r="B71" s="248"/>
    </row>
    <row r="72" spans="1:2" x14ac:dyDescent="0.25">
      <c r="B72" s="248"/>
    </row>
    <row r="73" spans="1:2" x14ac:dyDescent="0.25">
      <c r="B73" s="248"/>
    </row>
    <row r="74" spans="1:2" x14ac:dyDescent="0.25">
      <c r="B74" s="248"/>
    </row>
    <row r="75" spans="1:2" x14ac:dyDescent="0.25">
      <c r="B75" s="248"/>
    </row>
    <row r="76" spans="1:2" x14ac:dyDescent="0.25">
      <c r="B76" s="248"/>
    </row>
    <row r="77" spans="1:2" x14ac:dyDescent="0.25">
      <c r="B77" s="248"/>
    </row>
    <row r="91" spans="2:2" x14ac:dyDescent="0.25">
      <c r="B91" s="248"/>
    </row>
    <row r="92" spans="2:2" x14ac:dyDescent="0.25">
      <c r="B92" s="248"/>
    </row>
    <row r="93" spans="2:2" x14ac:dyDescent="0.25">
      <c r="B93" s="248"/>
    </row>
    <row r="94" spans="2:2" x14ac:dyDescent="0.25">
      <c r="B94" s="248"/>
    </row>
    <row r="95" spans="2:2" x14ac:dyDescent="0.25">
      <c r="B95" s="248"/>
    </row>
    <row r="96" spans="2:2" x14ac:dyDescent="0.25">
      <c r="B96" s="248"/>
    </row>
    <row r="97" spans="2:2" x14ac:dyDescent="0.25">
      <c r="B97" s="248"/>
    </row>
    <row r="98" spans="2:2" x14ac:dyDescent="0.25">
      <c r="B98" s="248"/>
    </row>
    <row r="99" spans="2:2" x14ac:dyDescent="0.25">
      <c r="B99" s="248"/>
    </row>
    <row r="100" spans="2:2" x14ac:dyDescent="0.25">
      <c r="B100" s="248"/>
    </row>
    <row r="101" spans="2:2" x14ac:dyDescent="0.25">
      <c r="B101" s="248"/>
    </row>
    <row r="102" spans="2:2" x14ac:dyDescent="0.25">
      <c r="B102" s="248"/>
    </row>
    <row r="103" spans="2:2" x14ac:dyDescent="0.25">
      <c r="B103" s="248"/>
    </row>
    <row r="104" spans="2:2" x14ac:dyDescent="0.25">
      <c r="B104" s="248"/>
    </row>
    <row r="105" spans="2:2" x14ac:dyDescent="0.25">
      <c r="B105" s="248"/>
    </row>
    <row r="106" spans="2:2" x14ac:dyDescent="0.25">
      <c r="B106" s="248"/>
    </row>
    <row r="107" spans="2:2" x14ac:dyDescent="0.25">
      <c r="B107" s="248"/>
    </row>
  </sheetData>
  <sortState ref="A54:B65">
    <sortCondition ref="A78"/>
  </sortState>
  <pageMargins left="0.7" right="0.7" top="0.75" bottom="0.75" header="0.3" footer="0.3"/>
  <pageSetup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1"/>
  <sheetViews>
    <sheetView workbookViewId="0">
      <selection activeCell="D27" sqref="D27"/>
    </sheetView>
  </sheetViews>
  <sheetFormatPr defaultRowHeight="15" x14ac:dyDescent="0.25"/>
  <cols>
    <col min="1" max="1" width="27.7109375" customWidth="1"/>
    <col min="2" max="11" width="11.7109375" customWidth="1"/>
    <col min="12" max="12" width="26.85546875" customWidth="1"/>
  </cols>
  <sheetData>
    <row r="1" spans="1:12" s="224" customFormat="1" ht="16.5" thickTop="1" thickBot="1" x14ac:dyDescent="0.3">
      <c r="A1" s="241" t="s">
        <v>543</v>
      </c>
      <c r="B1" s="232" t="s">
        <v>620</v>
      </c>
      <c r="C1" s="241" t="s">
        <v>624</v>
      </c>
      <c r="D1" s="241" t="s">
        <v>616</v>
      </c>
      <c r="E1" s="241" t="s">
        <v>617</v>
      </c>
      <c r="F1" s="241" t="s">
        <v>623</v>
      </c>
      <c r="G1" s="241" t="s">
        <v>618</v>
      </c>
      <c r="H1" s="241" t="s">
        <v>619</v>
      </c>
      <c r="I1" s="241" t="s">
        <v>621</v>
      </c>
      <c r="J1" s="241" t="s">
        <v>199</v>
      </c>
      <c r="K1" s="263" t="s">
        <v>622</v>
      </c>
      <c r="L1" s="264" t="s">
        <v>910</v>
      </c>
    </row>
    <row r="2" spans="1:12" ht="15.75" thickTop="1" x14ac:dyDescent="0.25">
      <c r="A2" s="237" t="s">
        <v>883</v>
      </c>
      <c r="B2" s="233"/>
      <c r="C2" s="231" t="s">
        <v>265</v>
      </c>
      <c r="D2" s="231"/>
      <c r="E2" s="231"/>
      <c r="F2" s="231"/>
      <c r="G2" s="231" t="s">
        <v>265</v>
      </c>
      <c r="H2" s="231"/>
      <c r="I2" s="231"/>
      <c r="J2" s="231"/>
      <c r="K2" s="231"/>
      <c r="L2" s="272" t="s">
        <v>975</v>
      </c>
    </row>
    <row r="3" spans="1:12" x14ac:dyDescent="0.25">
      <c r="A3" s="243" t="s">
        <v>628</v>
      </c>
      <c r="B3" s="234"/>
      <c r="C3" s="229"/>
      <c r="D3" s="229"/>
      <c r="E3" s="229"/>
      <c r="F3" s="229"/>
      <c r="G3" s="229" t="s">
        <v>265</v>
      </c>
      <c r="H3" s="229"/>
      <c r="I3" s="229"/>
      <c r="J3" s="229"/>
      <c r="K3" s="229" t="s">
        <v>265</v>
      </c>
      <c r="L3" s="273" t="s">
        <v>927</v>
      </c>
    </row>
    <row r="4" spans="1:12" x14ac:dyDescent="0.25">
      <c r="A4" s="244" t="s">
        <v>884</v>
      </c>
      <c r="B4" s="234"/>
      <c r="C4" s="229"/>
      <c r="D4" s="229"/>
      <c r="E4" s="229"/>
      <c r="F4" s="229"/>
      <c r="G4" s="229"/>
      <c r="H4" s="229"/>
      <c r="I4" s="229" t="s">
        <v>265</v>
      </c>
      <c r="J4" s="229"/>
      <c r="K4" s="229" t="s">
        <v>265</v>
      </c>
      <c r="L4" s="273" t="s">
        <v>927</v>
      </c>
    </row>
    <row r="5" spans="1:12" x14ac:dyDescent="0.25">
      <c r="A5" s="244" t="s">
        <v>885</v>
      </c>
      <c r="B5" s="234"/>
      <c r="C5" s="229" t="s">
        <v>265</v>
      </c>
      <c r="D5" s="229"/>
      <c r="E5" s="229"/>
      <c r="F5" s="229"/>
      <c r="G5" s="229"/>
      <c r="H5" s="229" t="s">
        <v>265</v>
      </c>
      <c r="I5" s="229"/>
      <c r="J5" s="229"/>
      <c r="K5" s="229"/>
      <c r="L5" s="273" t="s">
        <v>975</v>
      </c>
    </row>
    <row r="6" spans="1:12" x14ac:dyDescent="0.25">
      <c r="A6" s="243" t="s">
        <v>627</v>
      </c>
      <c r="B6" s="234"/>
      <c r="C6" s="229" t="s">
        <v>265</v>
      </c>
      <c r="D6" s="229"/>
      <c r="E6" s="229"/>
      <c r="F6" s="229"/>
      <c r="G6" s="229"/>
      <c r="H6" s="229"/>
      <c r="I6" s="229"/>
      <c r="J6" s="229"/>
      <c r="K6" s="229" t="s">
        <v>265</v>
      </c>
      <c r="L6" s="273" t="s">
        <v>972</v>
      </c>
    </row>
    <row r="7" spans="1:12" x14ac:dyDescent="0.25">
      <c r="A7" s="244" t="s">
        <v>886</v>
      </c>
      <c r="B7" s="234"/>
      <c r="C7" s="229"/>
      <c r="D7" s="229"/>
      <c r="E7" s="229"/>
      <c r="F7" s="229" t="s">
        <v>265</v>
      </c>
      <c r="G7" s="229" t="s">
        <v>265</v>
      </c>
      <c r="H7" s="229"/>
      <c r="I7" s="229"/>
      <c r="J7" s="229"/>
      <c r="K7" s="229"/>
      <c r="L7" s="273" t="s">
        <v>975</v>
      </c>
    </row>
    <row r="8" spans="1:12" x14ac:dyDescent="0.25">
      <c r="A8" s="244" t="s">
        <v>912</v>
      </c>
      <c r="B8" s="234"/>
      <c r="C8" s="229"/>
      <c r="D8" s="229"/>
      <c r="E8" s="229"/>
      <c r="F8" s="229" t="s">
        <v>265</v>
      </c>
      <c r="G8" s="229" t="s">
        <v>265</v>
      </c>
      <c r="H8" s="229"/>
      <c r="I8" s="229"/>
      <c r="J8" s="229"/>
      <c r="K8" s="265"/>
      <c r="L8" s="273" t="s">
        <v>911</v>
      </c>
    </row>
    <row r="9" spans="1:12" x14ac:dyDescent="0.25">
      <c r="A9" s="244" t="s">
        <v>887</v>
      </c>
      <c r="B9" s="234"/>
      <c r="C9" s="229"/>
      <c r="D9" s="229" t="s">
        <v>265</v>
      </c>
      <c r="E9" s="229"/>
      <c r="F9" s="229" t="s">
        <v>265</v>
      </c>
      <c r="G9" s="229"/>
      <c r="H9" s="229"/>
      <c r="I9" s="229"/>
      <c r="J9" s="229"/>
      <c r="K9" s="229"/>
      <c r="L9" s="273" t="s">
        <v>927</v>
      </c>
    </row>
    <row r="10" spans="1:12" x14ac:dyDescent="0.25">
      <c r="A10" s="244" t="s">
        <v>888</v>
      </c>
      <c r="B10" s="235"/>
      <c r="C10" s="236" t="s">
        <v>265</v>
      </c>
      <c r="D10" s="236"/>
      <c r="E10" s="236"/>
      <c r="F10" s="236"/>
      <c r="G10" s="236" t="s">
        <v>265</v>
      </c>
      <c r="H10" s="236"/>
      <c r="I10" s="236"/>
      <c r="J10" s="236"/>
      <c r="K10" s="236"/>
      <c r="L10" s="273" t="s">
        <v>911</v>
      </c>
    </row>
    <row r="11" spans="1:12" x14ac:dyDescent="0.25">
      <c r="A11" s="244" t="s">
        <v>889</v>
      </c>
      <c r="B11" s="234"/>
      <c r="C11" s="229"/>
      <c r="D11" s="229"/>
      <c r="E11" s="229"/>
      <c r="F11" s="229" t="s">
        <v>265</v>
      </c>
      <c r="G11" s="229"/>
      <c r="H11" s="229" t="s">
        <v>265</v>
      </c>
      <c r="I11" s="229"/>
      <c r="J11" s="229"/>
      <c r="K11" s="229"/>
      <c r="L11" s="273" t="s">
        <v>911</v>
      </c>
    </row>
    <row r="12" spans="1:12" x14ac:dyDescent="0.25">
      <c r="A12" s="243" t="s">
        <v>631</v>
      </c>
      <c r="B12" s="234"/>
      <c r="C12" s="229"/>
      <c r="D12" s="229"/>
      <c r="E12" s="229" t="s">
        <v>265</v>
      </c>
      <c r="F12" s="229"/>
      <c r="G12" s="229"/>
      <c r="H12" s="229" t="s">
        <v>265</v>
      </c>
      <c r="I12" s="229"/>
      <c r="J12" s="229"/>
      <c r="K12" s="229"/>
      <c r="L12" s="273" t="s">
        <v>911</v>
      </c>
    </row>
    <row r="13" spans="1:12" x14ac:dyDescent="0.25">
      <c r="A13" s="243" t="s">
        <v>629</v>
      </c>
      <c r="B13" s="234"/>
      <c r="C13" s="229" t="s">
        <v>265</v>
      </c>
      <c r="D13" s="229"/>
      <c r="E13" s="229"/>
      <c r="F13" s="229"/>
      <c r="G13" s="229"/>
      <c r="H13" s="229"/>
      <c r="I13" s="229" t="s">
        <v>265</v>
      </c>
      <c r="J13" s="229"/>
      <c r="K13" s="229"/>
      <c r="L13" s="273" t="s">
        <v>911</v>
      </c>
    </row>
    <row r="14" spans="1:12" x14ac:dyDescent="0.25">
      <c r="A14" s="244" t="s">
        <v>890</v>
      </c>
      <c r="B14" s="234"/>
      <c r="C14" s="229" t="s">
        <v>265</v>
      </c>
      <c r="D14" s="229"/>
      <c r="E14" s="229"/>
      <c r="F14" s="229"/>
      <c r="G14" s="229"/>
      <c r="H14" s="229"/>
      <c r="I14" s="229"/>
      <c r="J14" s="229" t="s">
        <v>265</v>
      </c>
      <c r="K14" s="229"/>
      <c r="L14" s="273" t="s">
        <v>927</v>
      </c>
    </row>
    <row r="15" spans="1:12" x14ac:dyDescent="0.25">
      <c r="A15" s="243" t="s">
        <v>630</v>
      </c>
      <c r="B15" s="234"/>
      <c r="C15" s="229"/>
      <c r="D15" s="229" t="s">
        <v>265</v>
      </c>
      <c r="E15" s="229"/>
      <c r="F15" s="229" t="s">
        <v>265</v>
      </c>
      <c r="G15" s="229"/>
      <c r="H15" s="229"/>
      <c r="I15" s="229"/>
      <c r="J15" s="229"/>
      <c r="K15" s="229"/>
      <c r="L15" s="273" t="s">
        <v>927</v>
      </c>
    </row>
    <row r="16" spans="1:12" x14ac:dyDescent="0.25">
      <c r="A16" s="244" t="s">
        <v>891</v>
      </c>
      <c r="B16" s="234"/>
      <c r="C16" s="229"/>
      <c r="D16" s="229"/>
      <c r="E16" s="229"/>
      <c r="F16" s="229"/>
      <c r="G16" s="229"/>
      <c r="H16" s="229"/>
      <c r="I16" s="229" t="s">
        <v>265</v>
      </c>
      <c r="J16" s="229"/>
      <c r="K16" s="229" t="s">
        <v>265</v>
      </c>
      <c r="L16" s="273" t="s">
        <v>911</v>
      </c>
    </row>
    <row r="17" spans="1:12" x14ac:dyDescent="0.25">
      <c r="A17" s="243" t="s">
        <v>625</v>
      </c>
      <c r="B17" s="234" t="s">
        <v>265</v>
      </c>
      <c r="C17" s="229" t="s">
        <v>265</v>
      </c>
      <c r="D17" s="229"/>
      <c r="E17" s="229"/>
      <c r="F17" s="229"/>
      <c r="G17" s="229"/>
      <c r="H17" s="229"/>
      <c r="I17" s="229"/>
      <c r="J17" s="229"/>
      <c r="K17" s="229"/>
      <c r="L17" s="273" t="s">
        <v>972</v>
      </c>
    </row>
    <row r="18" spans="1:12" x14ac:dyDescent="0.25">
      <c r="A18" s="244" t="s">
        <v>892</v>
      </c>
      <c r="B18" s="234" t="s">
        <v>265</v>
      </c>
      <c r="C18" s="229"/>
      <c r="D18" s="229"/>
      <c r="E18" s="229"/>
      <c r="F18" s="229"/>
      <c r="G18" s="229"/>
      <c r="H18" s="229"/>
      <c r="I18" s="229" t="s">
        <v>265</v>
      </c>
      <c r="J18" s="229"/>
      <c r="K18" s="229"/>
      <c r="L18" s="273" t="s">
        <v>911</v>
      </c>
    </row>
    <row r="19" spans="1:12" x14ac:dyDescent="0.25">
      <c r="A19" s="244" t="s">
        <v>893</v>
      </c>
      <c r="B19" s="234"/>
      <c r="C19" s="229"/>
      <c r="D19" s="229"/>
      <c r="E19" s="229"/>
      <c r="F19" s="229" t="s">
        <v>265</v>
      </c>
      <c r="G19" s="229"/>
      <c r="H19" s="229" t="s">
        <v>265</v>
      </c>
      <c r="I19" s="229"/>
      <c r="J19" s="229"/>
      <c r="K19" s="229"/>
      <c r="L19" s="273" t="s">
        <v>927</v>
      </c>
    </row>
    <row r="20" spans="1:12" x14ac:dyDescent="0.25">
      <c r="A20" s="244" t="s">
        <v>894</v>
      </c>
      <c r="B20" s="234"/>
      <c r="C20" s="229" t="s">
        <v>265</v>
      </c>
      <c r="D20" s="229"/>
      <c r="E20" s="229" t="s">
        <v>265</v>
      </c>
      <c r="F20" s="229"/>
      <c r="G20" s="229"/>
      <c r="H20" s="229"/>
      <c r="I20" s="229"/>
      <c r="J20" s="229"/>
      <c r="K20" s="229"/>
      <c r="L20" s="273" t="s">
        <v>911</v>
      </c>
    </row>
    <row r="21" spans="1:12" x14ac:dyDescent="0.25">
      <c r="A21" s="244" t="s">
        <v>895</v>
      </c>
      <c r="B21" s="234" t="s">
        <v>265</v>
      </c>
      <c r="C21" s="229" t="s">
        <v>265</v>
      </c>
      <c r="D21" s="229"/>
      <c r="E21" s="229"/>
      <c r="F21" s="229"/>
      <c r="G21" s="229"/>
      <c r="H21" s="229"/>
      <c r="I21" s="229"/>
      <c r="J21" s="229"/>
      <c r="K21" s="229"/>
      <c r="L21" s="273" t="s">
        <v>997</v>
      </c>
    </row>
    <row r="22" spans="1:12" x14ac:dyDescent="0.25">
      <c r="A22" s="244" t="s">
        <v>896</v>
      </c>
      <c r="B22" s="234"/>
      <c r="C22" s="229" t="s">
        <v>265</v>
      </c>
      <c r="D22" s="229"/>
      <c r="E22" s="229"/>
      <c r="F22" s="229"/>
      <c r="G22" s="229"/>
      <c r="H22" s="229" t="s">
        <v>265</v>
      </c>
      <c r="I22" s="229"/>
      <c r="J22" s="229"/>
      <c r="K22" s="229"/>
      <c r="L22" s="273" t="s">
        <v>927</v>
      </c>
    </row>
    <row r="23" spans="1:12" x14ac:dyDescent="0.25">
      <c r="A23" s="244" t="s">
        <v>897</v>
      </c>
      <c r="B23" s="234"/>
      <c r="C23" s="229"/>
      <c r="D23" s="229"/>
      <c r="E23" s="229"/>
      <c r="F23" s="229"/>
      <c r="G23" s="229" t="s">
        <v>265</v>
      </c>
      <c r="H23" s="229"/>
      <c r="I23" s="229"/>
      <c r="J23" s="229"/>
      <c r="K23" s="229" t="s">
        <v>265</v>
      </c>
      <c r="L23" s="273" t="s">
        <v>911</v>
      </c>
    </row>
    <row r="24" spans="1:12" x14ac:dyDescent="0.25">
      <c r="A24" s="244" t="s">
        <v>898</v>
      </c>
      <c r="B24" s="234" t="s">
        <v>265</v>
      </c>
      <c r="C24" s="229"/>
      <c r="D24" s="229"/>
      <c r="E24" s="229"/>
      <c r="F24" s="229" t="s">
        <v>265</v>
      </c>
      <c r="G24" s="229"/>
      <c r="H24" s="229"/>
      <c r="I24" s="229"/>
      <c r="J24" s="229"/>
      <c r="K24" s="229"/>
      <c r="L24" s="273" t="s">
        <v>998</v>
      </c>
    </row>
    <row r="25" spans="1:12" x14ac:dyDescent="0.25">
      <c r="A25" s="243" t="s">
        <v>632</v>
      </c>
      <c r="B25" s="234"/>
      <c r="C25" s="229"/>
      <c r="D25" s="229"/>
      <c r="E25" s="229"/>
      <c r="F25" s="229"/>
      <c r="G25" s="229"/>
      <c r="H25" s="229"/>
      <c r="I25" s="229"/>
      <c r="J25" s="229" t="s">
        <v>265</v>
      </c>
      <c r="K25" s="229" t="s">
        <v>265</v>
      </c>
      <c r="L25" s="273" t="s">
        <v>911</v>
      </c>
    </row>
    <row r="26" spans="1:12" x14ac:dyDescent="0.25">
      <c r="A26" s="244" t="s">
        <v>899</v>
      </c>
      <c r="B26" s="234"/>
      <c r="C26" s="229" t="s">
        <v>265</v>
      </c>
      <c r="D26" s="229"/>
      <c r="E26" s="229"/>
      <c r="F26" s="229"/>
      <c r="G26" s="229"/>
      <c r="H26" s="229"/>
      <c r="I26" s="229"/>
      <c r="J26" s="229" t="s">
        <v>265</v>
      </c>
      <c r="K26" s="229"/>
      <c r="L26" s="273" t="s">
        <v>975</v>
      </c>
    </row>
    <row r="27" spans="1:12" x14ac:dyDescent="0.25">
      <c r="A27" s="244" t="s">
        <v>900</v>
      </c>
      <c r="B27" s="234" t="s">
        <v>265</v>
      </c>
      <c r="C27" s="229" t="s">
        <v>265</v>
      </c>
      <c r="D27" s="229"/>
      <c r="E27" s="229"/>
      <c r="F27" s="229"/>
      <c r="G27" s="229"/>
      <c r="H27" s="229"/>
      <c r="I27" s="229"/>
      <c r="J27" s="229"/>
      <c r="K27" s="229"/>
      <c r="L27" s="273" t="s">
        <v>911</v>
      </c>
    </row>
    <row r="28" spans="1:12" x14ac:dyDescent="0.25">
      <c r="A28" s="244" t="s">
        <v>901</v>
      </c>
      <c r="B28" s="234"/>
      <c r="C28" s="229" t="s">
        <v>265</v>
      </c>
      <c r="D28" s="229"/>
      <c r="E28" s="229"/>
      <c r="F28" s="229"/>
      <c r="G28" s="229"/>
      <c r="H28" s="229"/>
      <c r="I28" s="229"/>
      <c r="J28" s="229"/>
      <c r="K28" s="229" t="s">
        <v>265</v>
      </c>
      <c r="L28" s="273" t="s">
        <v>927</v>
      </c>
    </row>
    <row r="29" spans="1:12" x14ac:dyDescent="0.25">
      <c r="A29" s="244" t="s">
        <v>902</v>
      </c>
      <c r="B29" s="234"/>
      <c r="C29" s="229"/>
      <c r="D29" s="229"/>
      <c r="E29" s="229"/>
      <c r="F29" s="229" t="s">
        <v>265</v>
      </c>
      <c r="G29" s="229" t="s">
        <v>265</v>
      </c>
      <c r="H29" s="229"/>
      <c r="I29" s="229"/>
      <c r="J29" s="229"/>
      <c r="K29" s="229"/>
      <c r="L29" s="273" t="s">
        <v>972</v>
      </c>
    </row>
    <row r="30" spans="1:12" x14ac:dyDescent="0.25">
      <c r="A30" s="243" t="s">
        <v>633</v>
      </c>
      <c r="B30" s="234"/>
      <c r="C30" s="229" t="s">
        <v>265</v>
      </c>
      <c r="D30" s="229"/>
      <c r="E30" s="229"/>
      <c r="F30" s="229"/>
      <c r="G30" s="229" t="s">
        <v>265</v>
      </c>
      <c r="H30" s="229"/>
      <c r="I30" s="229"/>
      <c r="J30" s="229"/>
      <c r="K30" s="229"/>
      <c r="L30" s="273" t="s">
        <v>911</v>
      </c>
    </row>
    <row r="31" spans="1:12" x14ac:dyDescent="0.25">
      <c r="A31" s="244" t="s">
        <v>947</v>
      </c>
      <c r="B31" s="234"/>
      <c r="C31" s="229"/>
      <c r="D31" s="229" t="s">
        <v>265</v>
      </c>
      <c r="E31" s="229"/>
      <c r="F31" s="229" t="s">
        <v>265</v>
      </c>
      <c r="G31" s="229"/>
      <c r="H31" s="229"/>
      <c r="I31" s="229"/>
      <c r="J31" s="229"/>
      <c r="K31" s="229"/>
      <c r="L31" s="273" t="s">
        <v>972</v>
      </c>
    </row>
    <row r="32" spans="1:12" x14ac:dyDescent="0.25">
      <c r="A32" s="244" t="s">
        <v>903</v>
      </c>
      <c r="B32" s="234" t="s">
        <v>265</v>
      </c>
      <c r="C32" s="229"/>
      <c r="D32" s="229" t="s">
        <v>265</v>
      </c>
      <c r="E32" s="229"/>
      <c r="F32" s="229"/>
      <c r="G32" s="229"/>
      <c r="H32" s="229"/>
      <c r="I32" s="229"/>
      <c r="J32" s="229"/>
      <c r="K32" s="229"/>
      <c r="L32" s="273" t="s">
        <v>927</v>
      </c>
    </row>
    <row r="33" spans="1:12" x14ac:dyDescent="0.25">
      <c r="A33" s="244" t="s">
        <v>904</v>
      </c>
      <c r="B33" s="234"/>
      <c r="C33" s="229" t="s">
        <v>265</v>
      </c>
      <c r="D33" s="229"/>
      <c r="E33" s="229"/>
      <c r="F33" s="229"/>
      <c r="G33" s="229"/>
      <c r="H33" s="229"/>
      <c r="I33" s="229" t="s">
        <v>265</v>
      </c>
      <c r="J33" s="229"/>
      <c r="K33" s="229"/>
      <c r="L33" s="273" t="s">
        <v>911</v>
      </c>
    </row>
    <row r="34" spans="1:12" x14ac:dyDescent="0.25">
      <c r="A34" s="244" t="s">
        <v>905</v>
      </c>
      <c r="B34" s="234"/>
      <c r="C34" s="229" t="s">
        <v>265</v>
      </c>
      <c r="D34" s="229"/>
      <c r="E34" s="229" t="s">
        <v>265</v>
      </c>
      <c r="F34" s="229"/>
      <c r="G34" s="229"/>
      <c r="H34" s="229"/>
      <c r="I34" s="229"/>
      <c r="J34" s="229"/>
      <c r="K34" s="229"/>
      <c r="L34" s="273" t="s">
        <v>975</v>
      </c>
    </row>
    <row r="35" spans="1:12" ht="15.75" thickBot="1" x14ac:dyDescent="0.3">
      <c r="A35" s="275" t="s">
        <v>626</v>
      </c>
      <c r="B35" s="274" t="s">
        <v>265</v>
      </c>
      <c r="C35" s="242"/>
      <c r="D35" s="242"/>
      <c r="E35" s="242"/>
      <c r="F35" s="242" t="s">
        <v>265</v>
      </c>
      <c r="G35" s="242"/>
      <c r="H35" s="242"/>
      <c r="I35" s="242"/>
      <c r="J35" s="242"/>
      <c r="K35" s="242"/>
      <c r="L35" s="280" t="s">
        <v>972</v>
      </c>
    </row>
    <row r="36" spans="1:12" ht="16.5" thickTop="1" thickBot="1" x14ac:dyDescent="0.3">
      <c r="A36" s="267" t="s">
        <v>650</v>
      </c>
      <c r="B36" s="266" t="s">
        <v>620</v>
      </c>
      <c r="C36" s="266" t="s">
        <v>624</v>
      </c>
      <c r="D36" s="266" t="s">
        <v>616</v>
      </c>
      <c r="E36" s="266" t="s">
        <v>617</v>
      </c>
      <c r="F36" s="266" t="s">
        <v>623</v>
      </c>
      <c r="G36" s="266" t="s">
        <v>618</v>
      </c>
      <c r="H36" s="266" t="s">
        <v>619</v>
      </c>
      <c r="I36" s="266" t="s">
        <v>621</v>
      </c>
      <c r="J36" s="266" t="s">
        <v>199</v>
      </c>
      <c r="K36" s="232" t="s">
        <v>622</v>
      </c>
    </row>
    <row r="37" spans="1:12" ht="15.75" thickTop="1" x14ac:dyDescent="0.25">
      <c r="A37" s="237" t="s">
        <v>225</v>
      </c>
      <c r="B37" s="233"/>
      <c r="C37" s="231"/>
      <c r="D37" s="231"/>
      <c r="E37" s="231"/>
      <c r="F37" s="231"/>
      <c r="G37" s="231"/>
      <c r="H37" s="231"/>
      <c r="I37" s="231" t="s">
        <v>265</v>
      </c>
      <c r="J37" s="231"/>
      <c r="K37" s="272" t="s">
        <v>265</v>
      </c>
    </row>
    <row r="38" spans="1:12" x14ac:dyDescent="0.25">
      <c r="A38" s="244" t="s">
        <v>636</v>
      </c>
      <c r="B38" s="234"/>
      <c r="C38" s="229"/>
      <c r="D38" s="229" t="s">
        <v>265</v>
      </c>
      <c r="E38" s="229"/>
      <c r="F38" s="229"/>
      <c r="G38" s="229"/>
      <c r="H38" s="229"/>
      <c r="I38" s="229"/>
      <c r="J38" s="229"/>
      <c r="K38" s="273" t="s">
        <v>265</v>
      </c>
    </row>
    <row r="39" spans="1:12" x14ac:dyDescent="0.25">
      <c r="A39" s="244" t="s">
        <v>637</v>
      </c>
      <c r="B39" s="234" t="s">
        <v>265</v>
      </c>
      <c r="C39" s="229" t="s">
        <v>265</v>
      </c>
      <c r="D39" s="229"/>
      <c r="E39" s="229"/>
      <c r="F39" s="229"/>
      <c r="G39" s="229"/>
      <c r="H39" s="229"/>
      <c r="I39" s="229"/>
      <c r="J39" s="229"/>
      <c r="K39" s="273"/>
    </row>
    <row r="40" spans="1:12" x14ac:dyDescent="0.25">
      <c r="A40" s="244" t="s">
        <v>635</v>
      </c>
      <c r="B40" s="234"/>
      <c r="C40" s="229"/>
      <c r="D40" s="229" t="s">
        <v>265</v>
      </c>
      <c r="E40" s="229"/>
      <c r="F40" s="229"/>
      <c r="G40" s="229" t="s">
        <v>265</v>
      </c>
      <c r="H40" s="229"/>
      <c r="I40" s="229"/>
      <c r="J40" s="229" t="s">
        <v>265</v>
      </c>
      <c r="K40" s="273"/>
    </row>
    <row r="41" spans="1:12" x14ac:dyDescent="0.25">
      <c r="A41" s="244" t="s">
        <v>638</v>
      </c>
      <c r="B41" s="234" t="s">
        <v>265</v>
      </c>
      <c r="C41" s="229"/>
      <c r="D41" s="229" t="s">
        <v>265</v>
      </c>
      <c r="E41" s="229"/>
      <c r="F41" s="229"/>
      <c r="G41" s="229"/>
      <c r="H41" s="229"/>
      <c r="I41" s="229"/>
      <c r="J41" s="229"/>
      <c r="K41" s="273"/>
    </row>
    <row r="42" spans="1:12" x14ac:dyDescent="0.25">
      <c r="A42" s="244" t="s">
        <v>634</v>
      </c>
      <c r="B42" s="234"/>
      <c r="C42" s="229"/>
      <c r="D42" s="229" t="s">
        <v>265</v>
      </c>
      <c r="E42" s="229"/>
      <c r="F42" s="229" t="s">
        <v>265</v>
      </c>
      <c r="G42" s="229" t="s">
        <v>265</v>
      </c>
      <c r="H42" s="229"/>
      <c r="I42" s="229"/>
      <c r="J42" s="229"/>
      <c r="K42" s="273" t="s">
        <v>265</v>
      </c>
    </row>
    <row r="43" spans="1:12" x14ac:dyDescent="0.25">
      <c r="A43" s="244" t="s">
        <v>639</v>
      </c>
      <c r="B43" s="234" t="s">
        <v>265</v>
      </c>
      <c r="C43" s="229"/>
      <c r="D43" s="229" t="s">
        <v>265</v>
      </c>
      <c r="E43" s="229"/>
      <c r="F43" s="229" t="s">
        <v>265</v>
      </c>
      <c r="G43" s="229" t="s">
        <v>265</v>
      </c>
      <c r="H43" s="229"/>
      <c r="I43" s="229"/>
      <c r="J43" s="229"/>
      <c r="K43" s="273"/>
    </row>
    <row r="44" spans="1:12" x14ac:dyDescent="0.25">
      <c r="A44" s="244" t="s">
        <v>640</v>
      </c>
      <c r="B44" s="234" t="s">
        <v>265</v>
      </c>
      <c r="C44" s="229"/>
      <c r="D44" s="229" t="s">
        <v>265</v>
      </c>
      <c r="E44" s="229"/>
      <c r="F44" s="229" t="s">
        <v>265</v>
      </c>
      <c r="G44" s="229"/>
      <c r="H44" s="229"/>
      <c r="I44" s="229"/>
      <c r="J44" s="229"/>
      <c r="K44" s="273"/>
    </row>
    <row r="45" spans="1:12" x14ac:dyDescent="0.25">
      <c r="A45" s="244" t="s">
        <v>641</v>
      </c>
      <c r="B45" s="234"/>
      <c r="C45" s="229" t="s">
        <v>265</v>
      </c>
      <c r="D45" s="229" t="s">
        <v>265</v>
      </c>
      <c r="E45" s="229"/>
      <c r="F45" s="229" t="s">
        <v>265</v>
      </c>
      <c r="G45" s="229" t="s">
        <v>265</v>
      </c>
      <c r="H45" s="229"/>
      <c r="I45" s="229"/>
      <c r="J45" s="229"/>
      <c r="K45" s="273"/>
    </row>
    <row r="46" spans="1:12" x14ac:dyDescent="0.25">
      <c r="A46" s="244" t="s">
        <v>642</v>
      </c>
      <c r="B46" s="234"/>
      <c r="C46" s="229"/>
      <c r="D46" s="229" t="s">
        <v>265</v>
      </c>
      <c r="E46" s="229"/>
      <c r="F46" s="229"/>
      <c r="G46" s="229"/>
      <c r="H46" s="229"/>
      <c r="I46" s="229" t="s">
        <v>265</v>
      </c>
      <c r="J46" s="229"/>
      <c r="K46" s="273" t="s">
        <v>265</v>
      </c>
    </row>
    <row r="47" spans="1:12" x14ac:dyDescent="0.25">
      <c r="A47" s="244" t="s">
        <v>643</v>
      </c>
      <c r="B47" s="234" t="s">
        <v>265</v>
      </c>
      <c r="C47" s="229"/>
      <c r="D47" s="229" t="s">
        <v>265</v>
      </c>
      <c r="E47" s="229"/>
      <c r="F47" s="229"/>
      <c r="G47" s="229"/>
      <c r="H47" s="229"/>
      <c r="I47" s="229" t="s">
        <v>265</v>
      </c>
      <c r="J47" s="229"/>
      <c r="K47" s="273" t="s">
        <v>265</v>
      </c>
    </row>
    <row r="48" spans="1:12" x14ac:dyDescent="0.25">
      <c r="A48" s="244" t="s">
        <v>241</v>
      </c>
      <c r="B48" s="234"/>
      <c r="C48" s="229" t="s">
        <v>265</v>
      </c>
      <c r="D48" s="229"/>
      <c r="E48" s="229"/>
      <c r="F48" s="230" t="s">
        <v>265</v>
      </c>
      <c r="G48" s="229" t="s">
        <v>265</v>
      </c>
      <c r="H48" s="229"/>
      <c r="I48" s="229"/>
      <c r="J48" s="229" t="s">
        <v>265</v>
      </c>
      <c r="K48" s="273" t="s">
        <v>265</v>
      </c>
    </row>
    <row r="49" spans="1:11" ht="15.75" thickBot="1" x14ac:dyDescent="0.3">
      <c r="A49" s="238" t="s">
        <v>242</v>
      </c>
      <c r="B49" s="235" t="s">
        <v>265</v>
      </c>
      <c r="C49" s="236" t="s">
        <v>265</v>
      </c>
      <c r="D49" s="236"/>
      <c r="E49" s="236"/>
      <c r="F49" s="239" t="s">
        <v>265</v>
      </c>
      <c r="G49" s="236" t="s">
        <v>265</v>
      </c>
      <c r="H49" s="236"/>
      <c r="I49" s="236"/>
      <c r="J49" s="236"/>
      <c r="K49" s="277"/>
    </row>
    <row r="50" spans="1:11" ht="16.5" thickTop="1" thickBot="1" x14ac:dyDescent="0.3">
      <c r="A50" s="240" t="s">
        <v>651</v>
      </c>
      <c r="B50" s="232" t="s">
        <v>620</v>
      </c>
      <c r="C50" s="241" t="s">
        <v>624</v>
      </c>
      <c r="D50" s="241" t="s">
        <v>616</v>
      </c>
      <c r="E50" s="241" t="s">
        <v>617</v>
      </c>
      <c r="F50" s="241" t="s">
        <v>623</v>
      </c>
      <c r="G50" s="241" t="s">
        <v>618</v>
      </c>
      <c r="H50" s="241" t="s">
        <v>619</v>
      </c>
      <c r="I50" s="241" t="s">
        <v>621</v>
      </c>
      <c r="J50" s="241" t="s">
        <v>199</v>
      </c>
      <c r="K50" s="232" t="s">
        <v>622</v>
      </c>
    </row>
    <row r="51" spans="1:11" ht="15.75" thickTop="1" x14ac:dyDescent="0.25">
      <c r="A51" s="276" t="s">
        <v>644</v>
      </c>
      <c r="B51" s="233"/>
      <c r="C51" s="231"/>
      <c r="D51" s="231"/>
      <c r="E51" s="231"/>
      <c r="F51" s="231"/>
      <c r="G51" s="231"/>
      <c r="H51" s="231"/>
      <c r="I51" s="231" t="s">
        <v>265</v>
      </c>
      <c r="J51" s="231" t="s">
        <v>265</v>
      </c>
      <c r="K51" s="278" t="s">
        <v>265</v>
      </c>
    </row>
    <row r="52" spans="1:11" x14ac:dyDescent="0.25">
      <c r="A52" s="244" t="s">
        <v>645</v>
      </c>
      <c r="B52" s="234"/>
      <c r="C52" s="229" t="s">
        <v>265</v>
      </c>
      <c r="D52" s="229"/>
      <c r="E52" s="229"/>
      <c r="F52" s="229"/>
      <c r="G52" s="229"/>
      <c r="H52" s="229" t="s">
        <v>265</v>
      </c>
      <c r="I52" s="229" t="s">
        <v>265</v>
      </c>
      <c r="J52" s="229"/>
      <c r="K52" s="273"/>
    </row>
    <row r="53" spans="1:11" x14ac:dyDescent="0.25">
      <c r="A53" s="244" t="s">
        <v>646</v>
      </c>
      <c r="B53" s="234"/>
      <c r="C53" s="229"/>
      <c r="D53" s="229"/>
      <c r="E53" s="229" t="s">
        <v>265</v>
      </c>
      <c r="F53" s="229"/>
      <c r="G53" s="229"/>
      <c r="H53" s="229"/>
      <c r="I53" s="229" t="s">
        <v>265</v>
      </c>
      <c r="J53" s="229" t="s">
        <v>265</v>
      </c>
      <c r="K53" s="273"/>
    </row>
    <row r="54" spans="1:11" x14ac:dyDescent="0.25">
      <c r="A54" s="244" t="s">
        <v>647</v>
      </c>
      <c r="B54" s="234"/>
      <c r="C54" s="229" t="s">
        <v>265</v>
      </c>
      <c r="D54" s="229"/>
      <c r="E54" s="229" t="s">
        <v>265</v>
      </c>
      <c r="F54" s="229"/>
      <c r="G54" s="229"/>
      <c r="H54" s="229"/>
      <c r="I54" s="229" t="s">
        <v>265</v>
      </c>
      <c r="J54" s="229"/>
      <c r="K54" s="273"/>
    </row>
    <row r="55" spans="1:11" x14ac:dyDescent="0.25">
      <c r="A55" s="244" t="s">
        <v>648</v>
      </c>
      <c r="B55" s="234"/>
      <c r="C55" s="229" t="s">
        <v>265</v>
      </c>
      <c r="D55" s="229"/>
      <c r="E55" s="229"/>
      <c r="F55" s="229"/>
      <c r="G55" s="229"/>
      <c r="H55" s="229"/>
      <c r="I55" s="229"/>
      <c r="J55" s="229" t="s">
        <v>265</v>
      </c>
      <c r="K55" s="273"/>
    </row>
    <row r="56" spans="1:11" x14ac:dyDescent="0.25">
      <c r="A56" s="244" t="s">
        <v>649</v>
      </c>
      <c r="B56" s="234"/>
      <c r="C56" s="229" t="s">
        <v>265</v>
      </c>
      <c r="D56" s="229"/>
      <c r="E56" s="229"/>
      <c r="F56" s="229"/>
      <c r="G56" s="229" t="s">
        <v>265</v>
      </c>
      <c r="H56" s="229"/>
      <c r="I56" s="229" t="s">
        <v>265</v>
      </c>
      <c r="J56" s="229"/>
      <c r="K56" s="273"/>
    </row>
    <row r="57" spans="1:11" x14ac:dyDescent="0.25">
      <c r="A57" s="244" t="s">
        <v>652</v>
      </c>
      <c r="B57" s="234"/>
      <c r="C57" s="229" t="s">
        <v>265</v>
      </c>
      <c r="D57" s="229" t="s">
        <v>265</v>
      </c>
      <c r="E57" s="229"/>
      <c r="F57" s="229" t="s">
        <v>265</v>
      </c>
      <c r="G57" s="229" t="s">
        <v>265</v>
      </c>
      <c r="H57" s="229"/>
      <c r="I57" s="229"/>
      <c r="J57" s="229"/>
      <c r="K57" s="273"/>
    </row>
    <row r="58" spans="1:11" x14ac:dyDescent="0.25">
      <c r="A58" s="244" t="s">
        <v>653</v>
      </c>
      <c r="B58" s="234"/>
      <c r="C58" s="229" t="s">
        <v>265</v>
      </c>
      <c r="D58" s="229"/>
      <c r="E58" s="229" t="s">
        <v>265</v>
      </c>
      <c r="F58" s="229"/>
      <c r="G58" s="229" t="s">
        <v>265</v>
      </c>
      <c r="H58" s="229"/>
      <c r="I58" s="229"/>
      <c r="J58" s="229"/>
      <c r="K58" s="273" t="s">
        <v>265</v>
      </c>
    </row>
    <row r="59" spans="1:11" x14ac:dyDescent="0.25">
      <c r="A59" s="244" t="s">
        <v>654</v>
      </c>
      <c r="B59" s="234"/>
      <c r="C59" s="229" t="s">
        <v>265</v>
      </c>
      <c r="D59" s="229"/>
      <c r="E59" s="229" t="s">
        <v>265</v>
      </c>
      <c r="F59" s="229"/>
      <c r="G59" s="229"/>
      <c r="H59" s="229" t="s">
        <v>265</v>
      </c>
      <c r="I59" s="229"/>
      <c r="J59" s="229"/>
      <c r="K59" s="273"/>
    </row>
    <row r="60" spans="1:11" x14ac:dyDescent="0.25">
      <c r="A60" s="244" t="s">
        <v>655</v>
      </c>
      <c r="B60" s="234" t="s">
        <v>265</v>
      </c>
      <c r="C60" s="229" t="s">
        <v>265</v>
      </c>
      <c r="D60" s="229"/>
      <c r="E60" s="229" t="s">
        <v>265</v>
      </c>
      <c r="F60" s="229"/>
      <c r="G60" s="229"/>
      <c r="H60" s="229" t="s">
        <v>265</v>
      </c>
      <c r="I60" s="229"/>
      <c r="J60" s="229"/>
      <c r="K60" s="273"/>
    </row>
    <row r="61" spans="1:11" x14ac:dyDescent="0.25">
      <c r="A61" s="244" t="s">
        <v>656</v>
      </c>
      <c r="B61" s="234"/>
      <c r="C61" s="229" t="s">
        <v>265</v>
      </c>
      <c r="D61" s="229"/>
      <c r="E61" s="229"/>
      <c r="F61" s="229" t="s">
        <v>265</v>
      </c>
      <c r="G61" s="229" t="s">
        <v>265</v>
      </c>
      <c r="H61" s="229"/>
      <c r="I61" s="229"/>
      <c r="J61" s="229"/>
      <c r="K61" s="273"/>
    </row>
    <row r="62" spans="1:11" x14ac:dyDescent="0.25">
      <c r="A62" s="244" t="s">
        <v>657</v>
      </c>
      <c r="B62" s="234"/>
      <c r="C62" s="229" t="s">
        <v>265</v>
      </c>
      <c r="D62" s="229"/>
      <c r="E62" s="229"/>
      <c r="F62" s="229" t="s">
        <v>265</v>
      </c>
      <c r="G62" s="229" t="s">
        <v>265</v>
      </c>
      <c r="H62" s="229"/>
      <c r="I62" s="229"/>
      <c r="J62" s="229"/>
      <c r="K62" s="273"/>
    </row>
    <row r="63" spans="1:11" x14ac:dyDescent="0.25">
      <c r="A63" s="244" t="s">
        <v>658</v>
      </c>
      <c r="B63" s="234" t="s">
        <v>265</v>
      </c>
      <c r="C63" s="229"/>
      <c r="D63" s="229"/>
      <c r="E63" s="229"/>
      <c r="F63" s="229"/>
      <c r="G63" s="229"/>
      <c r="H63" s="229"/>
      <c r="I63" s="229" t="s">
        <v>265</v>
      </c>
      <c r="J63" s="229"/>
      <c r="K63" s="273" t="s">
        <v>265</v>
      </c>
    </row>
    <row r="64" spans="1:11" x14ac:dyDescent="0.25">
      <c r="A64" s="244" t="s">
        <v>659</v>
      </c>
      <c r="B64" s="234"/>
      <c r="C64" s="229" t="s">
        <v>265</v>
      </c>
      <c r="D64" s="229"/>
      <c r="E64" s="229"/>
      <c r="F64" s="229" t="s">
        <v>265</v>
      </c>
      <c r="G64" s="229" t="s">
        <v>265</v>
      </c>
      <c r="H64" s="229"/>
      <c r="I64" s="229"/>
      <c r="J64" s="229"/>
      <c r="K64" s="273"/>
    </row>
    <row r="65" spans="1:11" x14ac:dyDescent="0.25">
      <c r="A65" s="244" t="s">
        <v>660</v>
      </c>
      <c r="B65" s="234"/>
      <c r="C65" s="229" t="s">
        <v>265</v>
      </c>
      <c r="D65" s="229"/>
      <c r="E65" s="229"/>
      <c r="F65" s="229"/>
      <c r="G65" s="229" t="s">
        <v>265</v>
      </c>
      <c r="H65" s="229"/>
      <c r="I65" s="229" t="s">
        <v>265</v>
      </c>
      <c r="J65" s="229"/>
      <c r="K65" s="273"/>
    </row>
    <row r="66" spans="1:11" x14ac:dyDescent="0.25">
      <c r="A66" s="244" t="s">
        <v>661</v>
      </c>
      <c r="B66" s="234"/>
      <c r="C66" s="229"/>
      <c r="D66" s="229"/>
      <c r="E66" s="229"/>
      <c r="F66" s="229" t="s">
        <v>265</v>
      </c>
      <c r="G66" s="229"/>
      <c r="H66" s="229"/>
      <c r="I66" s="229" t="s">
        <v>265</v>
      </c>
      <c r="J66" s="229"/>
      <c r="K66" s="273"/>
    </row>
    <row r="67" spans="1:11" x14ac:dyDescent="0.25">
      <c r="A67" s="244" t="s">
        <v>662</v>
      </c>
      <c r="B67" s="234"/>
      <c r="C67" s="229"/>
      <c r="D67" s="229"/>
      <c r="E67" s="229"/>
      <c r="F67" s="229"/>
      <c r="G67" s="229" t="s">
        <v>265</v>
      </c>
      <c r="H67" s="229" t="s">
        <v>265</v>
      </c>
      <c r="I67" s="229"/>
      <c r="J67" s="229"/>
      <c r="K67" s="273"/>
    </row>
    <row r="68" spans="1:11" x14ac:dyDescent="0.25">
      <c r="A68" s="244" t="s">
        <v>663</v>
      </c>
      <c r="B68" s="234"/>
      <c r="C68" s="229"/>
      <c r="D68" s="229"/>
      <c r="E68" s="229"/>
      <c r="F68" s="229"/>
      <c r="G68" s="229"/>
      <c r="H68" s="229" t="s">
        <v>265</v>
      </c>
      <c r="I68" s="229" t="s">
        <v>265</v>
      </c>
      <c r="J68" s="229"/>
      <c r="K68" s="273" t="s">
        <v>265</v>
      </c>
    </row>
    <row r="69" spans="1:11" x14ac:dyDescent="0.25">
      <c r="A69" s="244" t="s">
        <v>664</v>
      </c>
      <c r="B69" s="234"/>
      <c r="C69" s="229" t="s">
        <v>265</v>
      </c>
      <c r="D69" s="229"/>
      <c r="E69" s="229"/>
      <c r="F69" s="229" t="s">
        <v>265</v>
      </c>
      <c r="G69" s="229"/>
      <c r="H69" s="229"/>
      <c r="I69" s="229" t="s">
        <v>265</v>
      </c>
      <c r="J69" s="229"/>
      <c r="K69" s="273"/>
    </row>
    <row r="70" spans="1:11" ht="15.75" thickBot="1" x14ac:dyDescent="0.3">
      <c r="A70" s="279" t="s">
        <v>665</v>
      </c>
      <c r="B70" s="274"/>
      <c r="C70" s="242" t="s">
        <v>265</v>
      </c>
      <c r="D70" s="242"/>
      <c r="E70" s="242"/>
      <c r="F70" s="242" t="s">
        <v>265</v>
      </c>
      <c r="G70" s="242"/>
      <c r="H70" s="242"/>
      <c r="I70" s="242"/>
      <c r="J70" s="242"/>
      <c r="K70" s="280"/>
    </row>
    <row r="71" spans="1:11" ht="15.75" thickTop="1" x14ac:dyDescent="0.25"/>
  </sheetData>
  <sortState ref="A2:L35">
    <sortCondition ref="A1"/>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0"/>
  <sheetViews>
    <sheetView workbookViewId="0">
      <selection activeCell="N3" sqref="N3"/>
    </sheetView>
  </sheetViews>
  <sheetFormatPr defaultRowHeight="15" x14ac:dyDescent="0.25"/>
  <cols>
    <col min="1" max="1" width="13.7109375" customWidth="1"/>
    <col min="2" max="3" width="15.7109375" customWidth="1"/>
    <col min="4" max="4" width="3.7109375" customWidth="1"/>
    <col min="5" max="5" width="13.7109375" customWidth="1"/>
    <col min="6" max="7" width="15.7109375" customWidth="1"/>
    <col min="8" max="8" width="3.7109375" customWidth="1"/>
    <col min="9" max="9" width="13.7109375" customWidth="1"/>
    <col min="10" max="11" width="15.7109375" customWidth="1"/>
    <col min="12" max="12" width="3.7109375" customWidth="1"/>
    <col min="13" max="13" width="13.7109375" customWidth="1"/>
    <col min="14" max="15" width="15.7109375" customWidth="1"/>
    <col min="16" max="16" width="3.7109375" customWidth="1"/>
  </cols>
  <sheetData>
    <row r="1" spans="1:21" ht="9.9499999999999993" customHeight="1" x14ac:dyDescent="0.25">
      <c r="A1" s="37"/>
      <c r="B1" s="38"/>
      <c r="C1" s="38"/>
      <c r="D1" s="39"/>
      <c r="E1" s="48"/>
      <c r="F1" s="48"/>
      <c r="G1" s="48"/>
      <c r="H1" s="49"/>
      <c r="I1" s="50"/>
      <c r="J1" s="50"/>
      <c r="K1" s="50"/>
      <c r="L1" s="51"/>
      <c r="M1" s="52"/>
      <c r="N1" s="52"/>
      <c r="O1" s="52"/>
      <c r="P1" s="53"/>
      <c r="Q1" s="14"/>
      <c r="R1" s="14"/>
      <c r="S1" s="14"/>
      <c r="T1" s="14"/>
      <c r="U1" s="14"/>
    </row>
    <row r="2" spans="1:21" ht="9.9499999999999993" customHeight="1" x14ac:dyDescent="0.25">
      <c r="A2" s="40" t="s">
        <v>259</v>
      </c>
      <c r="B2" s="311" t="str">
        <f>'Campaign Tracker'!G2</f>
        <v>Name</v>
      </c>
      <c r="C2" s="311"/>
      <c r="D2" s="39"/>
      <c r="E2" s="54" t="s">
        <v>260</v>
      </c>
      <c r="F2" s="312" t="str">
        <f>'Campaign Tracker'!I2</f>
        <v>Name</v>
      </c>
      <c r="G2" s="312"/>
      <c r="H2" s="49"/>
      <c r="I2" s="55" t="s">
        <v>261</v>
      </c>
      <c r="J2" s="313" t="str">
        <f>'Campaign Tracker'!K2</f>
        <v>Name</v>
      </c>
      <c r="K2" s="313"/>
      <c r="L2" s="51"/>
      <c r="M2" s="56" t="s">
        <v>262</v>
      </c>
      <c r="N2" s="310" t="str">
        <f>'Campaign Tracker'!M2</f>
        <v>Name</v>
      </c>
      <c r="O2" s="310"/>
      <c r="P2" s="53"/>
      <c r="Q2" s="14"/>
      <c r="R2" s="14"/>
      <c r="S2" s="14"/>
      <c r="T2" s="14"/>
      <c r="U2" s="14"/>
    </row>
    <row r="3" spans="1:21" ht="9.9499999999999993" customHeight="1" x14ac:dyDescent="0.25">
      <c r="A3" s="40" t="s">
        <v>264</v>
      </c>
      <c r="B3" s="41" t="s">
        <v>265</v>
      </c>
      <c r="C3" s="42" t="s">
        <v>266</v>
      </c>
      <c r="D3" s="39"/>
      <c r="E3" s="54" t="s">
        <v>264</v>
      </c>
      <c r="F3" s="57" t="s">
        <v>265</v>
      </c>
      <c r="G3" s="58" t="s">
        <v>266</v>
      </c>
      <c r="H3" s="49"/>
      <c r="I3" s="55" t="s">
        <v>264</v>
      </c>
      <c r="J3" s="59" t="s">
        <v>265</v>
      </c>
      <c r="K3" s="60" t="s">
        <v>266</v>
      </c>
      <c r="L3" s="51"/>
      <c r="M3" s="56" t="s">
        <v>264</v>
      </c>
      <c r="N3" s="61" t="s">
        <v>265</v>
      </c>
      <c r="O3" s="62" t="s">
        <v>266</v>
      </c>
      <c r="P3" s="53"/>
      <c r="Q3" s="14"/>
      <c r="R3" s="14"/>
      <c r="S3" s="14"/>
      <c r="T3" s="14"/>
      <c r="U3" s="14"/>
    </row>
    <row r="4" spans="1:21" ht="9.9499999999999993" customHeight="1" x14ac:dyDescent="0.25">
      <c r="A4" s="40" t="s">
        <v>267</v>
      </c>
      <c r="B4" s="41" t="s">
        <v>265</v>
      </c>
      <c r="C4" s="42" t="s">
        <v>266</v>
      </c>
      <c r="D4" s="39"/>
      <c r="E4" s="54" t="s">
        <v>267</v>
      </c>
      <c r="F4" s="57" t="s">
        <v>265</v>
      </c>
      <c r="G4" s="58" t="s">
        <v>266</v>
      </c>
      <c r="H4" s="49"/>
      <c r="I4" s="55" t="s">
        <v>267</v>
      </c>
      <c r="J4" s="59" t="s">
        <v>265</v>
      </c>
      <c r="K4" s="60" t="s">
        <v>266</v>
      </c>
      <c r="L4" s="51"/>
      <c r="M4" s="56" t="s">
        <v>267</v>
      </c>
      <c r="N4" s="61" t="s">
        <v>265</v>
      </c>
      <c r="O4" s="62" t="s">
        <v>266</v>
      </c>
      <c r="P4" s="53"/>
      <c r="Q4" s="14"/>
      <c r="R4" s="14"/>
      <c r="S4" s="14"/>
      <c r="T4" s="14"/>
      <c r="U4" s="14"/>
    </row>
    <row r="5" spans="1:21" ht="9.9499999999999993" customHeight="1" x14ac:dyDescent="0.25">
      <c r="A5" s="40" t="s">
        <v>268</v>
      </c>
      <c r="B5" s="311" t="s">
        <v>89</v>
      </c>
      <c r="C5" s="311"/>
      <c r="D5" s="39"/>
      <c r="E5" s="54" t="s">
        <v>268</v>
      </c>
      <c r="F5" s="312" t="s">
        <v>89</v>
      </c>
      <c r="G5" s="312"/>
      <c r="H5" s="49"/>
      <c r="I5" s="55" t="s">
        <v>268</v>
      </c>
      <c r="J5" s="313" t="s">
        <v>89</v>
      </c>
      <c r="K5" s="313"/>
      <c r="L5" s="51"/>
      <c r="M5" s="56" t="s">
        <v>268</v>
      </c>
      <c r="N5" s="310" t="s">
        <v>89</v>
      </c>
      <c r="O5" s="310"/>
      <c r="P5" s="53"/>
      <c r="Q5" s="14"/>
      <c r="R5" s="14"/>
      <c r="S5" s="14"/>
      <c r="T5" s="14"/>
      <c r="U5" s="14"/>
    </row>
    <row r="6" spans="1:21" ht="9.9499999999999993" customHeight="1" x14ac:dyDescent="0.25">
      <c r="A6" s="37"/>
      <c r="B6" s="43" t="s">
        <v>255</v>
      </c>
      <c r="C6" s="43" t="s">
        <v>269</v>
      </c>
      <c r="D6" s="39"/>
      <c r="E6" s="48"/>
      <c r="F6" s="63" t="s">
        <v>255</v>
      </c>
      <c r="G6" s="63" t="s">
        <v>269</v>
      </c>
      <c r="H6" s="49"/>
      <c r="I6" s="50"/>
      <c r="J6" s="64" t="s">
        <v>255</v>
      </c>
      <c r="K6" s="64" t="s">
        <v>269</v>
      </c>
      <c r="L6" s="51"/>
      <c r="M6" s="52"/>
      <c r="N6" s="65" t="s">
        <v>255</v>
      </c>
      <c r="O6" s="65" t="s">
        <v>269</v>
      </c>
      <c r="P6" s="53"/>
      <c r="Q6" s="14"/>
      <c r="R6" s="14"/>
      <c r="S6" s="14"/>
      <c r="T6" s="14"/>
      <c r="U6" s="14"/>
    </row>
    <row r="7" spans="1:21" ht="9.9499999999999993" customHeight="1" x14ac:dyDescent="0.25">
      <c r="A7" s="37"/>
      <c r="B7" s="136" t="s">
        <v>270</v>
      </c>
      <c r="C7" s="44" t="s">
        <v>272</v>
      </c>
      <c r="D7" s="39"/>
      <c r="E7" s="48"/>
      <c r="F7" s="66" t="s">
        <v>270</v>
      </c>
      <c r="G7" s="66" t="s">
        <v>272</v>
      </c>
      <c r="H7" s="49"/>
      <c r="I7" s="50"/>
      <c r="J7" s="67" t="s">
        <v>270</v>
      </c>
      <c r="K7" s="67" t="s">
        <v>272</v>
      </c>
      <c r="L7" s="51"/>
      <c r="M7" s="52"/>
      <c r="N7" s="68" t="s">
        <v>270</v>
      </c>
      <c r="O7" s="68" t="s">
        <v>272</v>
      </c>
      <c r="P7" s="53"/>
      <c r="Q7" s="14"/>
      <c r="R7" s="14"/>
      <c r="S7" s="14"/>
      <c r="T7" s="14"/>
      <c r="U7" s="14"/>
    </row>
    <row r="8" spans="1:21" ht="9.9499999999999993" customHeight="1" x14ac:dyDescent="0.25">
      <c r="A8" s="37"/>
      <c r="B8" s="44" t="s">
        <v>271</v>
      </c>
      <c r="C8" s="44" t="s">
        <v>272</v>
      </c>
      <c r="D8" s="39"/>
      <c r="E8" s="48"/>
      <c r="F8" s="66" t="s">
        <v>271</v>
      </c>
      <c r="G8" s="66" t="s">
        <v>272</v>
      </c>
      <c r="H8" s="49"/>
      <c r="I8" s="50"/>
      <c r="J8" s="67" t="s">
        <v>271</v>
      </c>
      <c r="K8" s="67" t="s">
        <v>272</v>
      </c>
      <c r="L8" s="51"/>
      <c r="M8" s="52"/>
      <c r="N8" s="68" t="s">
        <v>271</v>
      </c>
      <c r="O8" s="68" t="s">
        <v>272</v>
      </c>
      <c r="P8" s="53"/>
      <c r="Q8" s="14"/>
      <c r="R8" s="14"/>
      <c r="S8" s="14"/>
      <c r="T8" s="14"/>
      <c r="U8" s="14"/>
    </row>
    <row r="9" spans="1:21" ht="9.9499999999999993" customHeight="1" x14ac:dyDescent="0.25">
      <c r="A9" s="37"/>
      <c r="B9" s="44"/>
      <c r="C9" s="44"/>
      <c r="D9" s="39"/>
      <c r="E9" s="48"/>
      <c r="F9" s="66"/>
      <c r="G9" s="66"/>
      <c r="H9" s="49"/>
      <c r="I9" s="50"/>
      <c r="J9" s="67"/>
      <c r="K9" s="67"/>
      <c r="L9" s="51"/>
      <c r="M9" s="52"/>
      <c r="N9" s="68"/>
      <c r="O9" s="68"/>
      <c r="P9" s="53"/>
      <c r="Q9" s="14"/>
      <c r="R9" s="14"/>
      <c r="S9" s="14"/>
      <c r="T9" s="14"/>
      <c r="U9" s="14"/>
    </row>
    <row r="10" spans="1:21" ht="9.9499999999999993" customHeight="1" x14ac:dyDescent="0.25">
      <c r="A10" s="37"/>
      <c r="B10" s="44"/>
      <c r="C10" s="44"/>
      <c r="D10" s="39"/>
      <c r="E10" s="48"/>
      <c r="F10" s="66"/>
      <c r="G10" s="66"/>
      <c r="H10" s="49"/>
      <c r="I10" s="50"/>
      <c r="J10" s="67"/>
      <c r="K10" s="67"/>
      <c r="L10" s="51"/>
      <c r="M10" s="52"/>
      <c r="N10" s="68"/>
      <c r="O10" s="68"/>
      <c r="P10" s="53"/>
      <c r="Q10" s="14"/>
      <c r="R10" s="14"/>
      <c r="S10" s="14"/>
      <c r="T10" s="14"/>
      <c r="U10" s="14"/>
    </row>
    <row r="11" spans="1:21" ht="9.9499999999999993" customHeight="1" x14ac:dyDescent="0.25">
      <c r="A11" s="37"/>
      <c r="B11" s="44"/>
      <c r="C11" s="44"/>
      <c r="D11" s="39"/>
      <c r="E11" s="48"/>
      <c r="F11" s="66"/>
      <c r="G11" s="66"/>
      <c r="H11" s="49"/>
      <c r="I11" s="50"/>
      <c r="J11" s="67"/>
      <c r="K11" s="67"/>
      <c r="L11" s="51"/>
      <c r="M11" s="52"/>
      <c r="N11" s="68"/>
      <c r="O11" s="68"/>
      <c r="P11" s="53"/>
      <c r="Q11" s="14"/>
      <c r="R11" s="14"/>
      <c r="S11" s="14"/>
      <c r="T11" s="14"/>
      <c r="U11" s="14"/>
    </row>
    <row r="12" spans="1:21" ht="9.9499999999999993" customHeight="1" x14ac:dyDescent="0.25">
      <c r="A12" s="37"/>
      <c r="B12" s="44"/>
      <c r="C12" s="44"/>
      <c r="D12" s="39"/>
      <c r="E12" s="48"/>
      <c r="F12" s="66"/>
      <c r="G12" s="66"/>
      <c r="H12" s="49"/>
      <c r="I12" s="50"/>
      <c r="J12" s="67"/>
      <c r="K12" s="67"/>
      <c r="L12" s="51"/>
      <c r="M12" s="52"/>
      <c r="N12" s="68"/>
      <c r="O12" s="68"/>
      <c r="P12" s="53"/>
      <c r="Q12" s="14"/>
      <c r="R12" s="14"/>
      <c r="S12" s="14"/>
      <c r="T12" s="14"/>
      <c r="U12" s="14"/>
    </row>
    <row r="13" spans="1:21" ht="9.9499999999999993" customHeight="1" x14ac:dyDescent="0.25">
      <c r="A13" s="37"/>
      <c r="B13" s="44"/>
      <c r="C13" s="44"/>
      <c r="D13" s="39"/>
      <c r="E13" s="48"/>
      <c r="F13" s="66"/>
      <c r="G13" s="66"/>
      <c r="H13" s="49"/>
      <c r="I13" s="50"/>
      <c r="J13" s="67"/>
      <c r="K13" s="67"/>
      <c r="L13" s="51"/>
      <c r="M13" s="52"/>
      <c r="N13" s="68"/>
      <c r="O13" s="68"/>
      <c r="P13" s="53"/>
      <c r="Q13" s="14"/>
      <c r="R13" s="14"/>
      <c r="S13" s="14"/>
      <c r="T13" s="14"/>
      <c r="U13" s="14"/>
    </row>
    <row r="14" spans="1:21" ht="9.9499999999999993" customHeight="1" x14ac:dyDescent="0.25">
      <c r="A14" s="37"/>
      <c r="B14" s="44"/>
      <c r="C14" s="44"/>
      <c r="D14" s="39"/>
      <c r="E14" s="48"/>
      <c r="F14" s="66"/>
      <c r="G14" s="66"/>
      <c r="H14" s="49"/>
      <c r="I14" s="50"/>
      <c r="J14" s="67"/>
      <c r="K14" s="67"/>
      <c r="L14" s="51"/>
      <c r="M14" s="52"/>
      <c r="N14" s="68"/>
      <c r="O14" s="68"/>
      <c r="P14" s="53"/>
      <c r="Q14" s="14"/>
      <c r="R14" s="14"/>
      <c r="S14" s="14"/>
      <c r="T14" s="14"/>
      <c r="U14" s="14"/>
    </row>
    <row r="15" spans="1:21" ht="9.9499999999999993" customHeight="1" x14ac:dyDescent="0.25">
      <c r="A15" s="37"/>
      <c r="B15" s="44"/>
      <c r="C15" s="44"/>
      <c r="D15" s="39"/>
      <c r="E15" s="48"/>
      <c r="F15" s="66"/>
      <c r="G15" s="66"/>
      <c r="H15" s="49"/>
      <c r="I15" s="50"/>
      <c r="J15" s="67"/>
      <c r="K15" s="67"/>
      <c r="L15" s="51"/>
      <c r="M15" s="52"/>
      <c r="N15" s="68"/>
      <c r="O15" s="68"/>
      <c r="P15" s="53"/>
      <c r="Q15" s="14"/>
      <c r="R15" s="14"/>
      <c r="S15" s="14"/>
      <c r="T15" s="14"/>
      <c r="U15" s="14"/>
    </row>
    <row r="16" spans="1:21" ht="9.9499999999999993" customHeight="1" x14ac:dyDescent="0.25">
      <c r="A16" s="37"/>
      <c r="B16" s="44"/>
      <c r="C16" s="44"/>
      <c r="D16" s="39"/>
      <c r="E16" s="48"/>
      <c r="F16" s="66"/>
      <c r="G16" s="66"/>
      <c r="H16" s="49"/>
      <c r="I16" s="50"/>
      <c r="J16" s="67"/>
      <c r="K16" s="67"/>
      <c r="L16" s="51"/>
      <c r="M16" s="52"/>
      <c r="N16" s="68"/>
      <c r="O16" s="68"/>
      <c r="P16" s="53"/>
      <c r="Q16" s="14"/>
      <c r="R16" s="14"/>
      <c r="S16" s="14"/>
      <c r="T16" s="14"/>
      <c r="U16" s="14"/>
    </row>
    <row r="17" spans="1:21" ht="9.9499999999999993" customHeight="1" x14ac:dyDescent="0.25">
      <c r="A17" s="37"/>
      <c r="B17" s="43" t="s">
        <v>273</v>
      </c>
      <c r="C17" s="43" t="s">
        <v>269</v>
      </c>
      <c r="D17" s="39"/>
      <c r="E17" s="48"/>
      <c r="F17" s="63" t="s">
        <v>273</v>
      </c>
      <c r="G17" s="63" t="s">
        <v>269</v>
      </c>
      <c r="H17" s="49"/>
      <c r="I17" s="50"/>
      <c r="J17" s="64" t="s">
        <v>273</v>
      </c>
      <c r="K17" s="64" t="s">
        <v>269</v>
      </c>
      <c r="L17" s="51"/>
      <c r="M17" s="52"/>
      <c r="N17" s="65" t="s">
        <v>273</v>
      </c>
      <c r="O17" s="65" t="s">
        <v>269</v>
      </c>
      <c r="P17" s="53"/>
      <c r="Q17" s="14"/>
      <c r="R17" s="14"/>
      <c r="S17" s="14"/>
      <c r="T17" s="14"/>
      <c r="U17" s="14"/>
    </row>
    <row r="18" spans="1:21" ht="9.9499999999999993" customHeight="1" x14ac:dyDescent="0.25">
      <c r="A18" s="37"/>
      <c r="B18" s="44" t="str">
        <f>'Campaign Tracker'!F8</f>
        <v>N/A</v>
      </c>
      <c r="C18" s="44" t="s">
        <v>272</v>
      </c>
      <c r="D18" s="39"/>
      <c r="E18" s="48"/>
      <c r="F18" s="66" t="str">
        <f>'Campaign Tracker'!H8</f>
        <v>N/A</v>
      </c>
      <c r="G18" s="66" t="s">
        <v>272</v>
      </c>
      <c r="H18" s="49"/>
      <c r="I18" s="50"/>
      <c r="J18" s="67" t="str">
        <f>'Campaign Tracker'!J8</f>
        <v>N/A</v>
      </c>
      <c r="K18" s="67" t="s">
        <v>272</v>
      </c>
      <c r="L18" s="51"/>
      <c r="M18" s="52"/>
      <c r="N18" s="68" t="str">
        <f>'Campaign Tracker'!L8</f>
        <v>N/A</v>
      </c>
      <c r="O18" s="68" t="s">
        <v>272</v>
      </c>
      <c r="P18" s="53"/>
      <c r="Q18" s="14"/>
      <c r="R18" s="14"/>
      <c r="S18" s="14"/>
      <c r="T18" s="14"/>
      <c r="U18" s="14"/>
    </row>
    <row r="19" spans="1:21" ht="9.9499999999999993" customHeight="1" x14ac:dyDescent="0.25">
      <c r="A19" s="37"/>
      <c r="B19" s="136" t="str">
        <f>'Campaign Tracker'!F9</f>
        <v>N/A</v>
      </c>
      <c r="C19" s="136" t="s">
        <v>272</v>
      </c>
      <c r="D19" s="39"/>
      <c r="E19" s="48"/>
      <c r="F19" s="137" t="str">
        <f>'Campaign Tracker'!H9</f>
        <v>N/A</v>
      </c>
      <c r="G19" s="137" t="s">
        <v>272</v>
      </c>
      <c r="H19" s="49"/>
      <c r="I19" s="50"/>
      <c r="J19" s="138" t="str">
        <f>'Campaign Tracker'!J9</f>
        <v>N/A</v>
      </c>
      <c r="K19" s="138" t="s">
        <v>272</v>
      </c>
      <c r="L19" s="51"/>
      <c r="M19" s="52"/>
      <c r="N19" s="135" t="str">
        <f>'Campaign Tracker'!L9</f>
        <v>N/A</v>
      </c>
      <c r="O19" s="135" t="s">
        <v>272</v>
      </c>
      <c r="P19" s="53"/>
      <c r="Q19" s="14"/>
      <c r="R19" s="14"/>
      <c r="S19" s="14"/>
      <c r="T19" s="14"/>
      <c r="U19" s="14"/>
    </row>
    <row r="20" spans="1:21" ht="9.9499999999999993" customHeight="1" x14ac:dyDescent="0.25">
      <c r="A20" s="37"/>
      <c r="B20" s="136" t="str">
        <f>'Campaign Tracker'!F10</f>
        <v>N/A</v>
      </c>
      <c r="C20" s="136" t="s">
        <v>272</v>
      </c>
      <c r="D20" s="39"/>
      <c r="E20" s="48"/>
      <c r="F20" s="137" t="str">
        <f>'Campaign Tracker'!H10</f>
        <v>N/A</v>
      </c>
      <c r="G20" s="137" t="s">
        <v>272</v>
      </c>
      <c r="H20" s="49"/>
      <c r="I20" s="50"/>
      <c r="J20" s="138" t="str">
        <f>'Campaign Tracker'!J10</f>
        <v>N/A</v>
      </c>
      <c r="K20" s="138" t="s">
        <v>272</v>
      </c>
      <c r="L20" s="51"/>
      <c r="M20" s="52"/>
      <c r="N20" s="135" t="str">
        <f>'Campaign Tracker'!L10</f>
        <v>N/A</v>
      </c>
      <c r="O20" s="135" t="s">
        <v>272</v>
      </c>
      <c r="P20" s="53"/>
      <c r="Q20" s="14"/>
      <c r="R20" s="14"/>
      <c r="S20" s="14"/>
      <c r="T20" s="14"/>
      <c r="U20" s="14"/>
    </row>
    <row r="21" spans="1:21" ht="9.9499999999999993" customHeight="1" x14ac:dyDescent="0.25">
      <c r="A21" s="37"/>
      <c r="B21" s="136" t="str">
        <f>'Campaign Tracker'!F11</f>
        <v>N/A</v>
      </c>
      <c r="C21" s="136" t="s">
        <v>272</v>
      </c>
      <c r="D21" s="39"/>
      <c r="E21" s="48"/>
      <c r="F21" s="137" t="str">
        <f>'Campaign Tracker'!H11</f>
        <v>N/A</v>
      </c>
      <c r="G21" s="137" t="s">
        <v>272</v>
      </c>
      <c r="H21" s="49"/>
      <c r="I21" s="50"/>
      <c r="J21" s="138" t="str">
        <f>'Campaign Tracker'!J11</f>
        <v>N/A</v>
      </c>
      <c r="K21" s="138" t="s">
        <v>272</v>
      </c>
      <c r="L21" s="51"/>
      <c r="M21" s="52"/>
      <c r="N21" s="135" t="str">
        <f>'Campaign Tracker'!L11</f>
        <v>N/A</v>
      </c>
      <c r="O21" s="135" t="s">
        <v>272</v>
      </c>
      <c r="P21" s="53"/>
      <c r="Q21" s="14"/>
      <c r="R21" s="14"/>
      <c r="S21" s="14"/>
      <c r="T21" s="14"/>
      <c r="U21" s="14"/>
    </row>
    <row r="22" spans="1:21" ht="9.9499999999999993" customHeight="1" x14ac:dyDescent="0.25">
      <c r="A22" s="37"/>
      <c r="B22" s="136" t="str">
        <f>'Campaign Tracker'!F12</f>
        <v>N/A</v>
      </c>
      <c r="C22" s="136" t="s">
        <v>272</v>
      </c>
      <c r="D22" s="39"/>
      <c r="E22" s="48"/>
      <c r="F22" s="137" t="str">
        <f>'Campaign Tracker'!H12</f>
        <v>N/A</v>
      </c>
      <c r="G22" s="137" t="s">
        <v>272</v>
      </c>
      <c r="H22" s="49"/>
      <c r="I22" s="50"/>
      <c r="J22" s="138" t="str">
        <f>'Campaign Tracker'!J12</f>
        <v>N/A</v>
      </c>
      <c r="K22" s="138" t="s">
        <v>272</v>
      </c>
      <c r="L22" s="51"/>
      <c r="M22" s="52"/>
      <c r="N22" s="135" t="str">
        <f>'Campaign Tracker'!L12</f>
        <v>N/A</v>
      </c>
      <c r="O22" s="135" t="s">
        <v>272</v>
      </c>
      <c r="P22" s="53"/>
      <c r="Q22" s="14"/>
      <c r="R22" s="14"/>
      <c r="S22" s="14"/>
      <c r="T22" s="14"/>
      <c r="U22" s="14"/>
    </row>
    <row r="23" spans="1:21" ht="9.9499999999999993" customHeight="1" x14ac:dyDescent="0.25">
      <c r="A23" s="37"/>
      <c r="B23" s="136" t="str">
        <f>'Campaign Tracker'!F13</f>
        <v>N/A</v>
      </c>
      <c r="C23" s="136" t="s">
        <v>272</v>
      </c>
      <c r="D23" s="39"/>
      <c r="E23" s="48"/>
      <c r="F23" s="137" t="str">
        <f>'Campaign Tracker'!H13</f>
        <v>N/A</v>
      </c>
      <c r="G23" s="137" t="s">
        <v>272</v>
      </c>
      <c r="H23" s="49"/>
      <c r="I23" s="50"/>
      <c r="J23" s="138" t="str">
        <f>'Campaign Tracker'!J13</f>
        <v>N/A</v>
      </c>
      <c r="K23" s="138" t="s">
        <v>272</v>
      </c>
      <c r="L23" s="51"/>
      <c r="M23" s="52"/>
      <c r="N23" s="135" t="str">
        <f>'Campaign Tracker'!L13</f>
        <v>N/A</v>
      </c>
      <c r="O23" s="135" t="s">
        <v>272</v>
      </c>
      <c r="P23" s="53"/>
      <c r="Q23" s="14"/>
      <c r="R23" s="14"/>
      <c r="S23" s="14"/>
      <c r="T23" s="14"/>
      <c r="U23" s="14"/>
    </row>
    <row r="24" spans="1:21" ht="9.9499999999999993" customHeight="1" x14ac:dyDescent="0.25">
      <c r="A24" s="37"/>
      <c r="B24" s="136" t="str">
        <f>'Campaign Tracker'!F14</f>
        <v>N/A</v>
      </c>
      <c r="C24" s="136" t="s">
        <v>272</v>
      </c>
      <c r="D24" s="39"/>
      <c r="E24" s="48"/>
      <c r="F24" s="137" t="str">
        <f>'Campaign Tracker'!H14</f>
        <v>N/A</v>
      </c>
      <c r="G24" s="137" t="s">
        <v>272</v>
      </c>
      <c r="H24" s="49"/>
      <c r="I24" s="50"/>
      <c r="J24" s="138" t="str">
        <f>'Campaign Tracker'!J14</f>
        <v>N/A</v>
      </c>
      <c r="K24" s="138" t="s">
        <v>272</v>
      </c>
      <c r="L24" s="51"/>
      <c r="M24" s="52"/>
      <c r="N24" s="135" t="str">
        <f>'Campaign Tracker'!L14</f>
        <v>N/A</v>
      </c>
      <c r="O24" s="135" t="s">
        <v>272</v>
      </c>
      <c r="P24" s="53"/>
      <c r="Q24" s="14"/>
      <c r="R24" s="14"/>
      <c r="S24" s="14"/>
      <c r="T24" s="14"/>
      <c r="U24" s="14"/>
    </row>
    <row r="25" spans="1:21" ht="9.9499999999999993" customHeight="1" x14ac:dyDescent="0.25">
      <c r="A25" s="37"/>
      <c r="B25" s="136" t="str">
        <f>'Campaign Tracker'!F15</f>
        <v>N/A</v>
      </c>
      <c r="C25" s="136" t="s">
        <v>272</v>
      </c>
      <c r="D25" s="39"/>
      <c r="E25" s="48"/>
      <c r="F25" s="137" t="str">
        <f>'Campaign Tracker'!H15</f>
        <v>N/A</v>
      </c>
      <c r="G25" s="137" t="s">
        <v>272</v>
      </c>
      <c r="H25" s="49"/>
      <c r="I25" s="50"/>
      <c r="J25" s="138" t="str">
        <f>'Campaign Tracker'!J15</f>
        <v>N/A</v>
      </c>
      <c r="K25" s="138" t="s">
        <v>272</v>
      </c>
      <c r="L25" s="51"/>
      <c r="M25" s="52"/>
      <c r="N25" s="135" t="str">
        <f>'Campaign Tracker'!L15</f>
        <v>N/A</v>
      </c>
      <c r="O25" s="135" t="s">
        <v>272</v>
      </c>
      <c r="P25" s="53"/>
      <c r="Q25" s="14"/>
      <c r="R25" s="14"/>
      <c r="S25" s="14"/>
      <c r="T25" s="14"/>
      <c r="U25" s="14"/>
    </row>
    <row r="26" spans="1:21" ht="9.9499999999999993" customHeight="1" thickBot="1" x14ac:dyDescent="0.3">
      <c r="A26" s="45"/>
      <c r="B26" s="46"/>
      <c r="C26" s="46"/>
      <c r="D26" s="47"/>
      <c r="E26" s="69"/>
      <c r="F26" s="70"/>
      <c r="G26" s="70"/>
      <c r="H26" s="71"/>
      <c r="I26" s="72"/>
      <c r="J26" s="73"/>
      <c r="K26" s="73"/>
      <c r="L26" s="74"/>
      <c r="M26" s="75"/>
      <c r="N26" s="76"/>
      <c r="O26" s="76"/>
      <c r="P26" s="77"/>
      <c r="Q26" s="14"/>
      <c r="R26" s="14"/>
      <c r="S26" s="14"/>
      <c r="T26" s="14"/>
      <c r="U26" s="14"/>
    </row>
    <row r="27" spans="1:21" ht="15.75" thickTop="1" x14ac:dyDescent="0.25">
      <c r="A27" s="14"/>
      <c r="B27" s="15"/>
      <c r="C27" s="15"/>
      <c r="D27" s="14"/>
      <c r="E27" s="14"/>
      <c r="F27" s="15"/>
      <c r="G27" s="15"/>
      <c r="H27" s="14"/>
      <c r="I27" s="14"/>
      <c r="J27" s="15"/>
      <c r="K27" s="15"/>
      <c r="L27" s="14"/>
      <c r="M27" s="14"/>
      <c r="N27" s="15"/>
      <c r="O27" s="15"/>
      <c r="P27" s="14"/>
      <c r="Q27" s="14"/>
      <c r="R27" s="14"/>
      <c r="S27" s="14"/>
      <c r="T27" s="14"/>
      <c r="U27" s="14"/>
    </row>
    <row r="28" spans="1:21" x14ac:dyDescent="0.25">
      <c r="A28" s="14"/>
      <c r="B28" s="15"/>
      <c r="C28" s="15"/>
      <c r="D28" s="14"/>
      <c r="E28" s="14"/>
      <c r="F28" s="15"/>
      <c r="G28" s="15"/>
      <c r="H28" s="14"/>
      <c r="I28" s="14"/>
      <c r="J28" s="15"/>
      <c r="K28" s="15"/>
      <c r="L28" s="14"/>
      <c r="M28" s="14"/>
      <c r="N28" s="15"/>
      <c r="O28" s="15"/>
      <c r="P28" s="14"/>
      <c r="Q28" s="14"/>
      <c r="R28" s="14"/>
      <c r="S28" s="14"/>
      <c r="T28" s="14"/>
      <c r="U28" s="14"/>
    </row>
    <row r="29" spans="1:21" x14ac:dyDescent="0.25">
      <c r="A29" s="14"/>
      <c r="B29" s="15"/>
      <c r="C29" s="15"/>
      <c r="D29" s="14"/>
      <c r="E29" s="14"/>
      <c r="F29" s="15"/>
      <c r="G29" s="15"/>
      <c r="H29" s="14"/>
      <c r="I29" s="14"/>
      <c r="J29" s="15"/>
      <c r="K29" s="15"/>
      <c r="L29" s="14"/>
      <c r="M29" s="14"/>
      <c r="N29" s="15"/>
      <c r="O29" s="15"/>
      <c r="P29" s="14"/>
      <c r="Q29" s="14"/>
      <c r="R29" s="14"/>
      <c r="S29" s="14"/>
      <c r="T29" s="14"/>
      <c r="U29" s="14"/>
    </row>
    <row r="30" spans="1:21" x14ac:dyDescent="0.25">
      <c r="A30" s="14"/>
      <c r="B30" s="15"/>
      <c r="C30" s="15"/>
      <c r="D30" s="14"/>
      <c r="E30" s="14"/>
      <c r="F30" s="15"/>
      <c r="G30" s="15"/>
      <c r="H30" s="14"/>
      <c r="I30" s="14"/>
      <c r="J30" s="15"/>
      <c r="K30" s="15"/>
      <c r="L30" s="14"/>
      <c r="M30" s="14"/>
      <c r="N30" s="15"/>
      <c r="O30" s="15"/>
      <c r="P30" s="14"/>
      <c r="Q30" s="14"/>
      <c r="R30" s="14"/>
      <c r="S30" s="14"/>
      <c r="T30" s="14"/>
      <c r="U30" s="14"/>
    </row>
    <row r="31" spans="1:21" x14ac:dyDescent="0.25">
      <c r="A31" s="14"/>
      <c r="B31" s="15"/>
      <c r="C31" s="15"/>
      <c r="D31" s="14"/>
      <c r="E31" s="14"/>
      <c r="F31" s="14"/>
      <c r="G31" s="14"/>
      <c r="H31" s="14"/>
      <c r="I31" s="14"/>
      <c r="J31" s="14"/>
      <c r="K31" s="14"/>
      <c r="L31" s="14"/>
      <c r="M31" s="14"/>
      <c r="N31" s="14"/>
      <c r="O31" s="14"/>
      <c r="P31" s="14"/>
      <c r="Q31" s="14"/>
      <c r="R31" s="14"/>
      <c r="S31" s="14"/>
      <c r="T31" s="14"/>
      <c r="U31" s="14"/>
    </row>
    <row r="32" spans="1:21" x14ac:dyDescent="0.25">
      <c r="A32" s="14"/>
      <c r="B32" s="15"/>
      <c r="C32" s="15"/>
      <c r="D32" s="14"/>
      <c r="E32" s="14"/>
      <c r="F32" s="14"/>
      <c r="G32" s="14"/>
      <c r="H32" s="14"/>
      <c r="I32" s="14"/>
      <c r="J32" s="14"/>
      <c r="K32" s="14"/>
      <c r="L32" s="14"/>
      <c r="M32" s="14"/>
      <c r="N32" s="14"/>
      <c r="O32" s="14"/>
      <c r="P32" s="14"/>
      <c r="Q32" s="14"/>
      <c r="R32" s="14"/>
      <c r="S32" s="14"/>
      <c r="T32" s="14"/>
      <c r="U32" s="14"/>
    </row>
    <row r="33" spans="1:21" x14ac:dyDescent="0.25">
      <c r="A33" s="14"/>
      <c r="B33" s="14"/>
      <c r="C33" s="14"/>
      <c r="D33" s="14"/>
      <c r="E33" s="14"/>
      <c r="F33" s="14"/>
      <c r="G33" s="14"/>
      <c r="H33" s="14"/>
      <c r="I33" s="14"/>
      <c r="J33" s="14"/>
      <c r="K33" s="14"/>
      <c r="L33" s="14"/>
      <c r="M33" s="14"/>
      <c r="N33" s="14"/>
      <c r="O33" s="14"/>
      <c r="P33" s="14"/>
      <c r="Q33" s="14"/>
      <c r="R33" s="14"/>
      <c r="S33" s="14"/>
      <c r="T33" s="14"/>
      <c r="U33" s="14"/>
    </row>
    <row r="34" spans="1:21" x14ac:dyDescent="0.25">
      <c r="A34" s="14"/>
      <c r="B34" s="14"/>
      <c r="C34" s="14"/>
      <c r="D34" s="14"/>
      <c r="E34" s="14"/>
      <c r="F34" s="14"/>
      <c r="G34" s="14"/>
      <c r="H34" s="14"/>
      <c r="I34" s="14"/>
      <c r="J34" s="14"/>
      <c r="K34" s="14"/>
      <c r="L34" s="14"/>
      <c r="M34" s="14"/>
      <c r="N34" s="14"/>
      <c r="O34" s="14"/>
      <c r="P34" s="14"/>
      <c r="Q34" s="14"/>
      <c r="R34" s="14"/>
      <c r="S34" s="14"/>
      <c r="T34" s="14"/>
      <c r="U34" s="14"/>
    </row>
    <row r="35" spans="1:21" x14ac:dyDescent="0.25">
      <c r="A35" s="14"/>
      <c r="B35" s="14"/>
      <c r="C35" s="14"/>
      <c r="D35" s="14"/>
      <c r="E35" s="14"/>
      <c r="F35" s="14"/>
      <c r="G35" s="14"/>
      <c r="H35" s="14"/>
      <c r="I35" s="14"/>
      <c r="J35" s="14"/>
      <c r="K35" s="14"/>
      <c r="L35" s="14"/>
      <c r="M35" s="14"/>
      <c r="N35" s="14"/>
      <c r="O35" s="14"/>
      <c r="P35" s="14"/>
      <c r="Q35" s="14"/>
      <c r="R35" s="14"/>
      <c r="S35" s="14"/>
      <c r="T35" s="14"/>
      <c r="U35" s="14"/>
    </row>
    <row r="36" spans="1:21" x14ac:dyDescent="0.25">
      <c r="A36" s="14"/>
      <c r="B36" s="14"/>
      <c r="C36" s="14"/>
      <c r="D36" s="14"/>
      <c r="E36" s="14"/>
      <c r="F36" s="14"/>
      <c r="G36" s="14"/>
      <c r="H36" s="14"/>
      <c r="I36" s="14"/>
      <c r="J36" s="14"/>
      <c r="K36" s="14"/>
      <c r="L36" s="14"/>
      <c r="M36" s="14"/>
      <c r="N36" s="14"/>
      <c r="O36" s="14"/>
      <c r="P36" s="14"/>
      <c r="Q36" s="14"/>
      <c r="R36" s="14"/>
      <c r="S36" s="14"/>
      <c r="T36" s="14"/>
      <c r="U36" s="14"/>
    </row>
    <row r="37" spans="1:21" x14ac:dyDescent="0.25">
      <c r="A37" s="14"/>
      <c r="B37" s="14"/>
      <c r="C37" s="14"/>
      <c r="D37" s="14"/>
      <c r="E37" s="14"/>
      <c r="F37" s="14"/>
      <c r="G37" s="14"/>
      <c r="H37" s="14"/>
      <c r="I37" s="14"/>
      <c r="J37" s="14"/>
      <c r="K37" s="14"/>
      <c r="L37" s="14"/>
      <c r="M37" s="14"/>
      <c r="N37" s="14"/>
      <c r="O37" s="14"/>
      <c r="P37" s="14"/>
      <c r="Q37" s="14"/>
      <c r="R37" s="14"/>
      <c r="S37" s="14"/>
      <c r="T37" s="14"/>
      <c r="U37" s="14"/>
    </row>
    <row r="38" spans="1:21" x14ac:dyDescent="0.25">
      <c r="A38" s="14"/>
      <c r="B38" s="14"/>
      <c r="C38" s="14"/>
      <c r="D38" s="14"/>
      <c r="E38" s="14"/>
      <c r="F38" s="14"/>
      <c r="G38" s="14"/>
      <c r="H38" s="14"/>
      <c r="I38" s="14"/>
      <c r="J38" s="14"/>
      <c r="K38" s="14"/>
      <c r="L38" s="14"/>
      <c r="M38" s="14"/>
      <c r="N38" s="14"/>
      <c r="O38" s="14"/>
      <c r="P38" s="14"/>
      <c r="Q38" s="14"/>
      <c r="R38" s="14"/>
      <c r="S38" s="14"/>
      <c r="T38" s="14"/>
      <c r="U38" s="14"/>
    </row>
    <row r="39" spans="1:21" x14ac:dyDescent="0.25">
      <c r="A39" s="14"/>
      <c r="B39" s="14"/>
      <c r="C39" s="14"/>
      <c r="D39" s="14"/>
      <c r="E39" s="14"/>
      <c r="F39" s="14"/>
      <c r="G39" s="14"/>
      <c r="H39" s="14"/>
      <c r="I39" s="14"/>
      <c r="J39" s="14"/>
      <c r="K39" s="14"/>
      <c r="L39" s="14"/>
      <c r="M39" s="14"/>
      <c r="N39" s="14"/>
      <c r="O39" s="14"/>
      <c r="P39" s="14"/>
      <c r="Q39" s="14"/>
      <c r="R39" s="14"/>
      <c r="S39" s="14"/>
      <c r="T39" s="14"/>
      <c r="U39" s="14"/>
    </row>
    <row r="40" spans="1:21" x14ac:dyDescent="0.25">
      <c r="A40" s="14"/>
      <c r="B40" s="14"/>
      <c r="C40" s="14"/>
      <c r="D40" s="14"/>
      <c r="E40" s="14"/>
      <c r="F40" s="14"/>
      <c r="G40" s="14"/>
      <c r="H40" s="14"/>
      <c r="I40" s="14"/>
      <c r="J40" s="14"/>
      <c r="K40" s="14"/>
      <c r="L40" s="14"/>
      <c r="M40" s="14"/>
      <c r="N40" s="14"/>
      <c r="O40" s="14"/>
      <c r="P40" s="14"/>
      <c r="Q40" s="14"/>
      <c r="R40" s="14"/>
      <c r="S40" s="14"/>
      <c r="T40" s="14"/>
      <c r="U40" s="14"/>
    </row>
    <row r="41" spans="1:21" x14ac:dyDescent="0.25">
      <c r="A41" s="14"/>
      <c r="B41" s="14"/>
      <c r="C41" s="14"/>
      <c r="D41" s="14"/>
      <c r="E41" s="14"/>
      <c r="F41" s="14"/>
      <c r="G41" s="14"/>
      <c r="H41" s="14"/>
      <c r="I41" s="14"/>
      <c r="J41" s="14"/>
      <c r="K41" s="14"/>
      <c r="L41" s="14"/>
      <c r="M41" s="14"/>
      <c r="N41" s="14"/>
      <c r="O41" s="14"/>
      <c r="P41" s="14"/>
      <c r="Q41" s="14"/>
      <c r="R41" s="14"/>
      <c r="S41" s="14"/>
      <c r="T41" s="14"/>
      <c r="U41" s="14"/>
    </row>
    <row r="42" spans="1:21" x14ac:dyDescent="0.25">
      <c r="A42" s="14"/>
      <c r="B42" s="14"/>
      <c r="C42" s="14"/>
      <c r="D42" s="14"/>
      <c r="E42" s="14"/>
      <c r="F42" s="14"/>
      <c r="G42" s="14"/>
      <c r="H42" s="14"/>
      <c r="I42" s="14"/>
      <c r="J42" s="14"/>
      <c r="K42" s="14"/>
      <c r="L42" s="14"/>
      <c r="M42" s="14"/>
      <c r="N42" s="14"/>
      <c r="O42" s="14"/>
      <c r="P42" s="14"/>
      <c r="Q42" s="14"/>
      <c r="R42" s="14"/>
      <c r="S42" s="14"/>
      <c r="T42" s="14"/>
      <c r="U42" s="14"/>
    </row>
    <row r="43" spans="1:21" x14ac:dyDescent="0.25">
      <c r="A43" s="14"/>
      <c r="B43" s="14"/>
      <c r="C43" s="14"/>
      <c r="D43" s="14"/>
      <c r="E43" s="14"/>
      <c r="F43" s="14"/>
      <c r="G43" s="14"/>
      <c r="H43" s="14"/>
      <c r="I43" s="14"/>
      <c r="J43" s="14"/>
      <c r="K43" s="14"/>
      <c r="L43" s="14"/>
      <c r="M43" s="14"/>
      <c r="N43" s="14"/>
      <c r="O43" s="14"/>
      <c r="P43" s="14"/>
      <c r="Q43" s="14"/>
      <c r="R43" s="14"/>
      <c r="S43" s="14"/>
      <c r="T43" s="14"/>
      <c r="U43" s="14"/>
    </row>
    <row r="44" spans="1:21" x14ac:dyDescent="0.25">
      <c r="A44" s="14"/>
      <c r="B44" s="14"/>
      <c r="C44" s="14"/>
      <c r="D44" s="14"/>
      <c r="E44" s="14"/>
      <c r="F44" s="14"/>
      <c r="G44" s="14"/>
      <c r="H44" s="14"/>
      <c r="I44" s="14"/>
      <c r="J44" s="14"/>
      <c r="K44" s="14"/>
      <c r="L44" s="14"/>
      <c r="M44" s="14"/>
      <c r="N44" s="14"/>
      <c r="O44" s="14"/>
      <c r="P44" s="14"/>
      <c r="Q44" s="14"/>
      <c r="R44" s="14"/>
      <c r="S44" s="14"/>
      <c r="T44" s="14"/>
      <c r="U44" s="14"/>
    </row>
    <row r="45" spans="1:21" x14ac:dyDescent="0.25">
      <c r="A45" s="14"/>
      <c r="B45" s="14"/>
      <c r="C45" s="14"/>
      <c r="D45" s="14"/>
      <c r="E45" s="14"/>
      <c r="F45" s="14"/>
      <c r="G45" s="14"/>
      <c r="H45" s="14"/>
      <c r="I45" s="14"/>
      <c r="J45" s="14"/>
      <c r="K45" s="14"/>
      <c r="L45" s="14"/>
      <c r="M45" s="14"/>
      <c r="N45" s="14"/>
      <c r="O45" s="14"/>
      <c r="P45" s="14"/>
      <c r="Q45" s="14"/>
      <c r="R45" s="14"/>
      <c r="S45" s="14"/>
      <c r="T45" s="14"/>
      <c r="U45" s="14"/>
    </row>
    <row r="46" spans="1:21" x14ac:dyDescent="0.25">
      <c r="A46" s="14"/>
      <c r="B46" s="14"/>
      <c r="C46" s="14"/>
      <c r="D46" s="14"/>
      <c r="E46" s="14"/>
      <c r="F46" s="14"/>
      <c r="G46" s="14"/>
      <c r="H46" s="14"/>
      <c r="I46" s="14"/>
      <c r="J46" s="14"/>
      <c r="K46" s="14"/>
      <c r="L46" s="14"/>
      <c r="M46" s="14"/>
      <c r="N46" s="14"/>
      <c r="O46" s="14"/>
      <c r="P46" s="14"/>
      <c r="Q46" s="14"/>
      <c r="R46" s="14"/>
      <c r="S46" s="14"/>
      <c r="T46" s="14"/>
      <c r="U46" s="14"/>
    </row>
    <row r="47" spans="1:21" x14ac:dyDescent="0.25">
      <c r="A47" s="14"/>
      <c r="B47" s="14"/>
      <c r="C47" s="14"/>
      <c r="D47" s="14"/>
      <c r="E47" s="14"/>
      <c r="F47" s="14"/>
      <c r="G47" s="14"/>
      <c r="H47" s="14"/>
      <c r="I47" s="14"/>
      <c r="J47" s="14"/>
      <c r="K47" s="14"/>
      <c r="L47" s="14"/>
      <c r="M47" s="14"/>
      <c r="N47" s="14"/>
      <c r="O47" s="14"/>
      <c r="P47" s="14"/>
      <c r="Q47" s="14"/>
      <c r="R47" s="14"/>
      <c r="S47" s="14"/>
      <c r="T47" s="14"/>
      <c r="U47" s="14"/>
    </row>
    <row r="48" spans="1:21" x14ac:dyDescent="0.25">
      <c r="A48" s="14"/>
      <c r="B48" s="14"/>
      <c r="C48" s="14"/>
      <c r="D48" s="14"/>
      <c r="E48" s="14"/>
      <c r="F48" s="14"/>
      <c r="G48" s="14"/>
      <c r="H48" s="14"/>
      <c r="I48" s="14"/>
      <c r="J48" s="14"/>
      <c r="K48" s="14"/>
      <c r="L48" s="14"/>
      <c r="M48" s="14"/>
      <c r="N48" s="14"/>
      <c r="O48" s="14"/>
      <c r="P48" s="14"/>
      <c r="Q48" s="14"/>
      <c r="R48" s="14"/>
      <c r="S48" s="14"/>
      <c r="T48" s="14"/>
      <c r="U48" s="14"/>
    </row>
    <row r="49" spans="1:21" x14ac:dyDescent="0.25">
      <c r="A49" s="14"/>
      <c r="B49" s="14"/>
      <c r="C49" s="14"/>
      <c r="D49" s="14"/>
      <c r="E49" s="14"/>
      <c r="F49" s="14"/>
      <c r="G49" s="14"/>
      <c r="H49" s="14"/>
      <c r="I49" s="14"/>
      <c r="J49" s="14"/>
      <c r="K49" s="14"/>
      <c r="L49" s="14"/>
      <c r="M49" s="14"/>
      <c r="N49" s="14"/>
      <c r="O49" s="14"/>
      <c r="P49" s="14"/>
      <c r="Q49" s="14"/>
      <c r="R49" s="14"/>
      <c r="S49" s="14"/>
      <c r="T49" s="14"/>
      <c r="U49" s="14"/>
    </row>
    <row r="50" spans="1:21" x14ac:dyDescent="0.25">
      <c r="A50" s="14"/>
      <c r="B50" s="14"/>
      <c r="C50" s="14"/>
      <c r="D50" s="14"/>
      <c r="E50" s="14"/>
      <c r="F50" s="14"/>
      <c r="G50" s="14"/>
      <c r="H50" s="14"/>
      <c r="I50" s="14"/>
      <c r="J50" s="14"/>
      <c r="K50" s="14"/>
      <c r="L50" s="14"/>
      <c r="M50" s="14"/>
      <c r="N50" s="14"/>
      <c r="O50" s="14"/>
      <c r="P50" s="14"/>
      <c r="Q50" s="14"/>
      <c r="R50" s="14"/>
      <c r="S50" s="14"/>
      <c r="T50" s="14"/>
      <c r="U50" s="14"/>
    </row>
  </sheetData>
  <mergeCells count="8">
    <mergeCell ref="N2:O2"/>
    <mergeCell ref="B5:C5"/>
    <mergeCell ref="F5:G5"/>
    <mergeCell ref="J5:K5"/>
    <mergeCell ref="N5:O5"/>
    <mergeCell ref="B2:C2"/>
    <mergeCell ref="F2:G2"/>
    <mergeCell ref="J2:K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workbookViewId="0">
      <selection activeCell="F27" sqref="F27"/>
    </sheetView>
  </sheetViews>
  <sheetFormatPr defaultRowHeight="15" x14ac:dyDescent="0.25"/>
  <cols>
    <col min="1" max="1" width="20.5703125" customWidth="1"/>
    <col min="2" max="2" width="4" customWidth="1"/>
    <col min="3" max="3" width="11.7109375" style="3" customWidth="1"/>
    <col min="4" max="4" width="27" customWidth="1"/>
    <col min="5" max="5" width="12.140625" customWidth="1"/>
    <col min="6" max="6" width="120.7109375" customWidth="1"/>
    <col min="7" max="7" width="16" customWidth="1"/>
    <col min="8" max="8" width="5.42578125" customWidth="1"/>
    <col min="9" max="9" width="23" customWidth="1"/>
    <col min="10" max="10" width="7.42578125" customWidth="1"/>
    <col min="11" max="11" width="16" customWidth="1"/>
    <col min="12" max="12" width="6.140625" customWidth="1"/>
    <col min="13" max="13" width="16" customWidth="1"/>
    <col min="14" max="14" width="6.28515625" customWidth="1"/>
  </cols>
  <sheetData>
    <row r="1" spans="1:9" ht="16.5" thickTop="1" thickBot="1" x14ac:dyDescent="0.3">
      <c r="A1" s="241" t="s">
        <v>274</v>
      </c>
      <c r="D1" s="241" t="s">
        <v>149</v>
      </c>
      <c r="E1" s="241" t="s">
        <v>106</v>
      </c>
    </row>
    <row r="2" spans="1:9" ht="15.75" thickTop="1" x14ac:dyDescent="0.25">
      <c r="A2" s="283"/>
      <c r="D2" s="290" t="s">
        <v>150</v>
      </c>
      <c r="E2" s="285">
        <f ca="1">RAND()</f>
        <v>0.26892427415962816</v>
      </c>
      <c r="F2" s="248"/>
    </row>
    <row r="3" spans="1:9" x14ac:dyDescent="0.25">
      <c r="A3" s="283"/>
      <c r="D3" s="290" t="s">
        <v>156</v>
      </c>
      <c r="E3" s="285">
        <f t="shared" ref="E3:E28" ca="1" si="0">RAND()</f>
        <v>0.21594300231364449</v>
      </c>
      <c r="F3" s="248"/>
    </row>
    <row r="4" spans="1:9" x14ac:dyDescent="0.25">
      <c r="A4" s="283"/>
      <c r="D4" s="290" t="s">
        <v>155</v>
      </c>
      <c r="E4" s="285">
        <f t="shared" ca="1" si="0"/>
        <v>0.28962853236941644</v>
      </c>
      <c r="F4" s="248"/>
    </row>
    <row r="5" spans="1:9" x14ac:dyDescent="0.25">
      <c r="A5" s="283"/>
      <c r="D5" s="290" t="s">
        <v>155</v>
      </c>
      <c r="E5" s="285">
        <f t="shared" ca="1" si="0"/>
        <v>0.69698263612386246</v>
      </c>
      <c r="F5" s="248"/>
    </row>
    <row r="6" spans="1:9" x14ac:dyDescent="0.25">
      <c r="A6" s="283"/>
      <c r="D6" s="290" t="s">
        <v>153</v>
      </c>
      <c r="E6" s="285">
        <f t="shared" ca="1" si="0"/>
        <v>0.29410584373140058</v>
      </c>
      <c r="F6" s="248"/>
    </row>
    <row r="7" spans="1:9" x14ac:dyDescent="0.25">
      <c r="A7" s="283"/>
      <c r="D7" s="290" t="s">
        <v>153</v>
      </c>
      <c r="E7" s="285">
        <f t="shared" ca="1" si="0"/>
        <v>0.94533972925514909</v>
      </c>
      <c r="F7" s="248"/>
    </row>
    <row r="8" spans="1:9" x14ac:dyDescent="0.25">
      <c r="A8" s="283"/>
      <c r="D8" s="290" t="s">
        <v>158</v>
      </c>
      <c r="E8" s="285">
        <f t="shared" ca="1" si="0"/>
        <v>0.6383922297375344</v>
      </c>
      <c r="F8" s="288"/>
    </row>
    <row r="9" spans="1:9" x14ac:dyDescent="0.25">
      <c r="A9" s="283"/>
      <c r="D9" s="290" t="s">
        <v>158</v>
      </c>
      <c r="E9" s="285">
        <f t="shared" ca="1" si="0"/>
        <v>0.77442420476467944</v>
      </c>
      <c r="F9" s="248"/>
    </row>
    <row r="10" spans="1:9" x14ac:dyDescent="0.25">
      <c r="A10" s="283"/>
      <c r="D10" s="290" t="s">
        <v>157</v>
      </c>
      <c r="E10" s="285">
        <f t="shared" ca="1" si="0"/>
        <v>0.34377129410035789</v>
      </c>
      <c r="F10" s="248"/>
    </row>
    <row r="11" spans="1:9" x14ac:dyDescent="0.25">
      <c r="A11" s="283"/>
      <c r="D11" s="290" t="s">
        <v>157</v>
      </c>
      <c r="E11" s="285">
        <f t="shared" ca="1" si="0"/>
        <v>0.60170964369666413</v>
      </c>
      <c r="F11" s="248"/>
    </row>
    <row r="12" spans="1:9" x14ac:dyDescent="0.25">
      <c r="A12" s="283"/>
      <c r="D12" s="290" t="s">
        <v>151</v>
      </c>
      <c r="E12" s="285">
        <f t="shared" ca="1" si="0"/>
        <v>0.47390937175622083</v>
      </c>
      <c r="F12" s="248"/>
    </row>
    <row r="13" spans="1:9" x14ac:dyDescent="0.25">
      <c r="A13" s="283"/>
      <c r="D13" s="290" t="s">
        <v>159</v>
      </c>
      <c r="E13" s="285">
        <f t="shared" ca="1" si="0"/>
        <v>0.26460423340539474</v>
      </c>
      <c r="F13" s="248"/>
    </row>
    <row r="14" spans="1:9" x14ac:dyDescent="0.25">
      <c r="A14" s="283"/>
      <c r="D14" s="290" t="s">
        <v>152</v>
      </c>
      <c r="E14" s="285">
        <f t="shared" ca="1" si="0"/>
        <v>0.352862578972295</v>
      </c>
      <c r="F14" s="248"/>
    </row>
    <row r="15" spans="1:9" x14ac:dyDescent="0.25">
      <c r="A15" s="283"/>
      <c r="D15" s="290" t="s">
        <v>152</v>
      </c>
      <c r="E15" s="285">
        <f t="shared" ca="1" si="0"/>
        <v>0.57064357031903845</v>
      </c>
      <c r="F15" s="248"/>
    </row>
    <row r="16" spans="1:9" x14ac:dyDescent="0.25">
      <c r="A16" s="283"/>
      <c r="D16" s="290" t="s">
        <v>154</v>
      </c>
      <c r="E16" s="285">
        <f t="shared" ca="1" si="0"/>
        <v>0.90156383092501768</v>
      </c>
      <c r="F16" s="248"/>
      <c r="I16" s="1"/>
    </row>
    <row r="17" spans="1:6" ht="15.75" thickBot="1" x14ac:dyDescent="0.3">
      <c r="A17" s="284"/>
      <c r="D17" s="283"/>
      <c r="E17" s="285">
        <f t="shared" ca="1" si="0"/>
        <v>0.45318185087558382</v>
      </c>
      <c r="F17" s="248"/>
    </row>
    <row r="18" spans="1:6" ht="16.5" thickTop="1" thickBot="1" x14ac:dyDescent="0.3">
      <c r="A18" s="289" t="s">
        <v>1027</v>
      </c>
      <c r="D18" s="283"/>
      <c r="E18" s="285">
        <f t="shared" ca="1" si="0"/>
        <v>0.85000592831617494</v>
      </c>
      <c r="F18" s="248"/>
    </row>
    <row r="19" spans="1:6" ht="15.75" thickTop="1" x14ac:dyDescent="0.25">
      <c r="A19" s="283"/>
      <c r="D19" s="283"/>
      <c r="E19" s="285">
        <f t="shared" ca="1" si="0"/>
        <v>0.1005197351228112</v>
      </c>
      <c r="F19" s="248"/>
    </row>
    <row r="20" spans="1:6" x14ac:dyDescent="0.25">
      <c r="A20" s="283"/>
      <c r="D20" s="283"/>
      <c r="E20" s="285">
        <f t="shared" ca="1" si="0"/>
        <v>0.87413891309736835</v>
      </c>
      <c r="F20" s="248"/>
    </row>
    <row r="21" spans="1:6" x14ac:dyDescent="0.25">
      <c r="A21" s="283"/>
      <c r="D21" s="283"/>
      <c r="E21" s="285">
        <f t="shared" ca="1" si="0"/>
        <v>0.85972394241312011</v>
      </c>
      <c r="F21" s="248"/>
    </row>
    <row r="22" spans="1:6" x14ac:dyDescent="0.25">
      <c r="A22" s="283"/>
      <c r="D22" s="283"/>
      <c r="E22" s="285">
        <f t="shared" ca="1" si="0"/>
        <v>4.9668669489982609E-2</v>
      </c>
      <c r="F22" s="248"/>
    </row>
    <row r="23" spans="1:6" x14ac:dyDescent="0.25">
      <c r="A23" s="283"/>
      <c r="D23" s="283"/>
      <c r="E23" s="285">
        <f t="shared" ca="1" si="0"/>
        <v>0.38859838574121897</v>
      </c>
      <c r="F23" s="248"/>
    </row>
    <row r="24" spans="1:6" x14ac:dyDescent="0.25">
      <c r="A24" s="283"/>
      <c r="D24" s="283"/>
      <c r="E24" s="285">
        <f t="shared" ca="1" si="0"/>
        <v>0.66551162606865422</v>
      </c>
      <c r="F24" s="248"/>
    </row>
    <row r="25" spans="1:6" x14ac:dyDescent="0.25">
      <c r="A25" s="283"/>
      <c r="D25" s="283"/>
      <c r="E25" s="285">
        <f t="shared" ca="1" si="0"/>
        <v>0.44498007304696219</v>
      </c>
      <c r="F25" s="248"/>
    </row>
    <row r="26" spans="1:6" x14ac:dyDescent="0.25">
      <c r="A26" s="283"/>
      <c r="D26" s="283"/>
      <c r="E26" s="285">
        <f t="shared" ca="1" si="0"/>
        <v>0.42588911093739446</v>
      </c>
      <c r="F26" s="248"/>
    </row>
    <row r="27" spans="1:6" x14ac:dyDescent="0.25">
      <c r="A27" s="283"/>
      <c r="D27" s="283"/>
      <c r="E27" s="285">
        <f t="shared" ca="1" si="0"/>
        <v>0.39485189773710683</v>
      </c>
      <c r="F27" s="248"/>
    </row>
    <row r="28" spans="1:6" ht="15.75" thickBot="1" x14ac:dyDescent="0.3">
      <c r="A28" s="283"/>
      <c r="D28" s="284"/>
      <c r="E28" s="287">
        <f t="shared" ca="1" si="0"/>
        <v>0.17203518382106564</v>
      </c>
      <c r="F28" s="248"/>
    </row>
    <row r="29" spans="1:6" ht="16.5" thickTop="1" thickBot="1" x14ac:dyDescent="0.3">
      <c r="A29" s="283"/>
      <c r="F29" s="248"/>
    </row>
    <row r="30" spans="1:6" ht="16.5" thickTop="1" thickBot="1" x14ac:dyDescent="0.3">
      <c r="A30" s="283"/>
      <c r="C30" s="241" t="s">
        <v>500</v>
      </c>
      <c r="D30" s="232" t="s">
        <v>1033</v>
      </c>
      <c r="E30" s="232" t="s">
        <v>164</v>
      </c>
      <c r="F30" s="241" t="s">
        <v>358</v>
      </c>
    </row>
    <row r="31" spans="1:6" ht="15.75" thickTop="1" x14ac:dyDescent="0.25">
      <c r="A31" s="283"/>
      <c r="C31" s="291" t="s">
        <v>1038</v>
      </c>
      <c r="D31" s="298" t="s">
        <v>150</v>
      </c>
      <c r="E31" s="291">
        <v>0</v>
      </c>
      <c r="F31" s="292" t="s">
        <v>1050</v>
      </c>
    </row>
    <row r="32" spans="1:6" ht="37.5" thickBot="1" x14ac:dyDescent="0.3">
      <c r="A32" s="283"/>
      <c r="C32" s="243" t="s">
        <v>1039</v>
      </c>
      <c r="D32" s="243" t="s">
        <v>156</v>
      </c>
      <c r="E32" s="243">
        <v>0</v>
      </c>
      <c r="F32" s="293" t="s">
        <v>1056</v>
      </c>
    </row>
    <row r="33" spans="1:6" ht="16.5" thickTop="1" thickBot="1" x14ac:dyDescent="0.3">
      <c r="A33" s="241" t="s">
        <v>183</v>
      </c>
      <c r="C33" s="243" t="s">
        <v>1038</v>
      </c>
      <c r="D33" s="243" t="s">
        <v>155</v>
      </c>
      <c r="E33" s="243">
        <v>0</v>
      </c>
      <c r="F33" s="293" t="s">
        <v>1055</v>
      </c>
    </row>
    <row r="34" spans="1:6" ht="15.75" thickTop="1" x14ac:dyDescent="0.25">
      <c r="A34" s="283"/>
      <c r="C34" s="243" t="s">
        <v>1038</v>
      </c>
      <c r="D34" s="243" t="s">
        <v>155</v>
      </c>
      <c r="E34" s="243">
        <v>0</v>
      </c>
      <c r="F34" s="293" t="s">
        <v>1055</v>
      </c>
    </row>
    <row r="35" spans="1:6" x14ac:dyDescent="0.25">
      <c r="A35" s="283"/>
      <c r="C35" s="243" t="s">
        <v>1039</v>
      </c>
      <c r="D35" s="243" t="s">
        <v>153</v>
      </c>
      <c r="E35" s="243">
        <v>0</v>
      </c>
      <c r="F35" s="293" t="s">
        <v>1053</v>
      </c>
    </row>
    <row r="36" spans="1:6" x14ac:dyDescent="0.25">
      <c r="A36" s="283"/>
      <c r="C36" s="243" t="s">
        <v>1039</v>
      </c>
      <c r="D36" s="243" t="s">
        <v>153</v>
      </c>
      <c r="E36" s="243">
        <v>0</v>
      </c>
      <c r="F36" s="293" t="s">
        <v>1053</v>
      </c>
    </row>
    <row r="37" spans="1:6" ht="24.75" x14ac:dyDescent="0.25">
      <c r="A37" s="283"/>
      <c r="C37" s="243" t="s">
        <v>1038</v>
      </c>
      <c r="D37" s="243" t="s">
        <v>158</v>
      </c>
      <c r="E37" s="243">
        <v>0</v>
      </c>
      <c r="F37" s="293" t="s">
        <v>1058</v>
      </c>
    </row>
    <row r="38" spans="1:6" ht="24.75" x14ac:dyDescent="0.25">
      <c r="A38" s="283"/>
      <c r="C38" s="243" t="s">
        <v>1038</v>
      </c>
      <c r="D38" s="243" t="s">
        <v>158</v>
      </c>
      <c r="E38" s="243">
        <v>0</v>
      </c>
      <c r="F38" s="293" t="s">
        <v>1058</v>
      </c>
    </row>
    <row r="39" spans="1:6" ht="24.75" x14ac:dyDescent="0.25">
      <c r="A39" s="283"/>
      <c r="C39" s="243" t="s">
        <v>1038</v>
      </c>
      <c r="D39" s="243" t="s">
        <v>157</v>
      </c>
      <c r="E39" s="243">
        <v>0</v>
      </c>
      <c r="F39" s="293" t="s">
        <v>1057</v>
      </c>
    </row>
    <row r="40" spans="1:6" ht="24.75" x14ac:dyDescent="0.25">
      <c r="A40" s="283"/>
      <c r="C40" s="243" t="s">
        <v>1038</v>
      </c>
      <c r="D40" s="243" t="s">
        <v>157</v>
      </c>
      <c r="E40" s="243">
        <v>0</v>
      </c>
      <c r="F40" s="293" t="s">
        <v>1057</v>
      </c>
    </row>
    <row r="41" spans="1:6" ht="24.75" x14ac:dyDescent="0.25">
      <c r="A41" s="283"/>
      <c r="C41" s="243" t="s">
        <v>1040</v>
      </c>
      <c r="D41" s="243" t="s">
        <v>151</v>
      </c>
      <c r="E41" s="243">
        <v>0</v>
      </c>
      <c r="F41" s="293" t="s">
        <v>1051</v>
      </c>
    </row>
    <row r="42" spans="1:6" ht="24.75" x14ac:dyDescent="0.25">
      <c r="A42" s="283"/>
      <c r="C42" s="243" t="s">
        <v>1040</v>
      </c>
      <c r="D42" s="243" t="s">
        <v>159</v>
      </c>
      <c r="E42" s="243">
        <v>0</v>
      </c>
      <c r="F42" s="293" t="s">
        <v>1059</v>
      </c>
    </row>
    <row r="43" spans="1:6" ht="25.5" thickBot="1" x14ac:dyDescent="0.3">
      <c r="A43" s="284"/>
      <c r="C43" s="243" t="s">
        <v>1040</v>
      </c>
      <c r="D43" s="243" t="s">
        <v>152</v>
      </c>
      <c r="E43" s="243">
        <v>0</v>
      </c>
      <c r="F43" s="293" t="s">
        <v>1052</v>
      </c>
    </row>
    <row r="44" spans="1:6" ht="25.5" thickTop="1" x14ac:dyDescent="0.25">
      <c r="C44" s="243" t="s">
        <v>1040</v>
      </c>
      <c r="D44" s="243" t="s">
        <v>152</v>
      </c>
      <c r="E44" s="243">
        <v>0</v>
      </c>
      <c r="F44" s="293" t="s">
        <v>1052</v>
      </c>
    </row>
    <row r="45" spans="1:6" ht="25.5" thickBot="1" x14ac:dyDescent="0.3">
      <c r="C45" s="275" t="s">
        <v>1039</v>
      </c>
      <c r="D45" s="275" t="s">
        <v>154</v>
      </c>
      <c r="E45" s="275">
        <v>0</v>
      </c>
      <c r="F45" s="294" t="s">
        <v>1054</v>
      </c>
    </row>
    <row r="46" spans="1:6" ht="16.5" thickTop="1" thickBot="1" x14ac:dyDescent="0.3"/>
    <row r="47" spans="1:6" ht="16.5" thickTop="1" thickBot="1" x14ac:dyDescent="0.3">
      <c r="C47" s="241" t="s">
        <v>500</v>
      </c>
      <c r="D47" s="232" t="s">
        <v>163</v>
      </c>
      <c r="E47" s="232" t="s">
        <v>164</v>
      </c>
      <c r="F47" s="241" t="s">
        <v>358</v>
      </c>
    </row>
    <row r="48" spans="1:6" ht="25.5" thickTop="1" x14ac:dyDescent="0.25">
      <c r="C48" s="291" t="s">
        <v>1039</v>
      </c>
      <c r="D48" s="291" t="s">
        <v>165</v>
      </c>
      <c r="E48" s="291">
        <v>1</v>
      </c>
      <c r="F48" s="292" t="s">
        <v>1028</v>
      </c>
    </row>
    <row r="49" spans="3:6" ht="24.75" x14ac:dyDescent="0.25">
      <c r="C49" s="243" t="s">
        <v>1039</v>
      </c>
      <c r="D49" s="243" t="s">
        <v>165</v>
      </c>
      <c r="E49" s="243">
        <v>1</v>
      </c>
      <c r="F49" s="293" t="s">
        <v>1028</v>
      </c>
    </row>
    <row r="50" spans="3:6" x14ac:dyDescent="0.25">
      <c r="C50" s="243" t="s">
        <v>1039</v>
      </c>
      <c r="D50" s="243" t="s">
        <v>166</v>
      </c>
      <c r="E50" s="243">
        <v>1</v>
      </c>
      <c r="F50" s="293" t="s">
        <v>1029</v>
      </c>
    </row>
    <row r="51" spans="3:6" x14ac:dyDescent="0.25">
      <c r="C51" s="243" t="s">
        <v>1039</v>
      </c>
      <c r="D51" s="243" t="s">
        <v>166</v>
      </c>
      <c r="E51" s="243">
        <v>1</v>
      </c>
      <c r="F51" s="293" t="s">
        <v>1029</v>
      </c>
    </row>
    <row r="52" spans="3:6" ht="36.75" x14ac:dyDescent="0.25">
      <c r="C52" s="243" t="s">
        <v>1039</v>
      </c>
      <c r="D52" s="243" t="s">
        <v>167</v>
      </c>
      <c r="E52" s="243">
        <v>2</v>
      </c>
      <c r="F52" s="293" t="s">
        <v>1030</v>
      </c>
    </row>
    <row r="53" spans="3:6" ht="36.75" x14ac:dyDescent="0.25">
      <c r="C53" s="243" t="s">
        <v>1039</v>
      </c>
      <c r="D53" s="243" t="s">
        <v>168</v>
      </c>
      <c r="E53" s="243">
        <v>2</v>
      </c>
      <c r="F53" s="293" t="s">
        <v>1031</v>
      </c>
    </row>
    <row r="54" spans="3:6" ht="37.5" thickBot="1" x14ac:dyDescent="0.3">
      <c r="C54" s="275" t="s">
        <v>1039</v>
      </c>
      <c r="D54" s="275" t="s">
        <v>169</v>
      </c>
      <c r="E54" s="275">
        <v>3</v>
      </c>
      <c r="F54" s="294" t="s">
        <v>1032</v>
      </c>
    </row>
    <row r="55" spans="3:6" ht="16.5" thickTop="1" thickBot="1" x14ac:dyDescent="0.3">
      <c r="F55" s="248"/>
    </row>
    <row r="56" spans="3:6" ht="16.5" thickTop="1" thickBot="1" x14ac:dyDescent="0.3">
      <c r="C56" s="241" t="s">
        <v>500</v>
      </c>
      <c r="D56" s="232" t="s">
        <v>162</v>
      </c>
      <c r="E56" s="232" t="s">
        <v>164</v>
      </c>
      <c r="F56" s="241" t="s">
        <v>358</v>
      </c>
    </row>
    <row r="57" spans="3:6" ht="25.5" thickTop="1" x14ac:dyDescent="0.25">
      <c r="C57" s="291" t="s">
        <v>1040</v>
      </c>
      <c r="D57" s="291" t="s">
        <v>170</v>
      </c>
      <c r="E57" s="291">
        <v>1</v>
      </c>
      <c r="F57" s="292" t="s">
        <v>1034</v>
      </c>
    </row>
    <row r="58" spans="3:6" ht="24.75" x14ac:dyDescent="0.25">
      <c r="C58" s="243" t="s">
        <v>1040</v>
      </c>
      <c r="D58" s="243" t="s">
        <v>170</v>
      </c>
      <c r="E58" s="243">
        <v>1</v>
      </c>
      <c r="F58" s="293" t="s">
        <v>1034</v>
      </c>
    </row>
    <row r="59" spans="3:6" x14ac:dyDescent="0.25">
      <c r="C59" s="243" t="s">
        <v>1040</v>
      </c>
      <c r="D59" s="243" t="s">
        <v>177</v>
      </c>
      <c r="E59" s="243">
        <v>1</v>
      </c>
      <c r="F59" s="293" t="s">
        <v>1044</v>
      </c>
    </row>
    <row r="60" spans="3:6" x14ac:dyDescent="0.25">
      <c r="C60" s="243" t="s">
        <v>1040</v>
      </c>
      <c r="D60" s="243" t="s">
        <v>177</v>
      </c>
      <c r="E60" s="243">
        <v>1</v>
      </c>
      <c r="F60" s="293" t="s">
        <v>1044</v>
      </c>
    </row>
    <row r="61" spans="3:6" ht="36.75" x14ac:dyDescent="0.25">
      <c r="C61" s="243" t="s">
        <v>1040</v>
      </c>
      <c r="D61" s="243" t="s">
        <v>175</v>
      </c>
      <c r="E61" s="243">
        <v>2</v>
      </c>
      <c r="F61" s="293" t="s">
        <v>1042</v>
      </c>
    </row>
    <row r="62" spans="3:6" ht="24.75" x14ac:dyDescent="0.25">
      <c r="C62" s="243" t="s">
        <v>1040</v>
      </c>
      <c r="D62" s="243" t="s">
        <v>176</v>
      </c>
      <c r="E62" s="243">
        <v>2</v>
      </c>
      <c r="F62" s="293" t="s">
        <v>1043</v>
      </c>
    </row>
    <row r="63" spans="3:6" ht="25.5" thickBot="1" x14ac:dyDescent="0.3">
      <c r="C63" s="275" t="s">
        <v>1040</v>
      </c>
      <c r="D63" s="275" t="s">
        <v>174</v>
      </c>
      <c r="E63" s="275">
        <v>3</v>
      </c>
      <c r="F63" s="294" t="s">
        <v>1041</v>
      </c>
    </row>
    <row r="64" spans="3:6" ht="16.5" thickTop="1" thickBot="1" x14ac:dyDescent="0.3">
      <c r="F64" s="248"/>
    </row>
    <row r="65" spans="3:6" ht="16.5" thickTop="1" thickBot="1" x14ac:dyDescent="0.3">
      <c r="C65" s="241" t="s">
        <v>500</v>
      </c>
      <c r="D65" s="232" t="s">
        <v>160</v>
      </c>
      <c r="E65" s="232" t="s">
        <v>164</v>
      </c>
      <c r="F65" s="241" t="s">
        <v>358</v>
      </c>
    </row>
    <row r="66" spans="3:6" ht="15.75" thickTop="1" x14ac:dyDescent="0.25">
      <c r="C66" s="295" t="s">
        <v>1038</v>
      </c>
      <c r="D66" s="291" t="s">
        <v>179</v>
      </c>
      <c r="E66" s="291">
        <v>1</v>
      </c>
      <c r="F66" s="292" t="s">
        <v>1046</v>
      </c>
    </row>
    <row r="67" spans="3:6" x14ac:dyDescent="0.25">
      <c r="C67" s="296" t="s">
        <v>1038</v>
      </c>
      <c r="D67" s="243" t="s">
        <v>179</v>
      </c>
      <c r="E67" s="243">
        <v>1</v>
      </c>
      <c r="F67" s="293" t="s">
        <v>1046</v>
      </c>
    </row>
    <row r="68" spans="3:6" x14ac:dyDescent="0.25">
      <c r="C68" s="296" t="s">
        <v>1038</v>
      </c>
      <c r="D68" s="243" t="s">
        <v>178</v>
      </c>
      <c r="E68" s="243">
        <v>1</v>
      </c>
      <c r="F68" s="293" t="s">
        <v>1045</v>
      </c>
    </row>
    <row r="69" spans="3:6" x14ac:dyDescent="0.25">
      <c r="C69" s="296" t="s">
        <v>1038</v>
      </c>
      <c r="D69" s="243" t="s">
        <v>178</v>
      </c>
      <c r="E69" s="243">
        <v>1</v>
      </c>
      <c r="F69" s="293" t="s">
        <v>1045</v>
      </c>
    </row>
    <row r="70" spans="3:6" ht="24.75" x14ac:dyDescent="0.25">
      <c r="C70" s="296" t="s">
        <v>1038</v>
      </c>
      <c r="D70" s="243" t="s">
        <v>180</v>
      </c>
      <c r="E70" s="243">
        <v>2</v>
      </c>
      <c r="F70" s="293" t="s">
        <v>1047</v>
      </c>
    </row>
    <row r="71" spans="3:6" x14ac:dyDescent="0.25">
      <c r="C71" s="296" t="s">
        <v>1038</v>
      </c>
      <c r="D71" s="243" t="s">
        <v>181</v>
      </c>
      <c r="E71" s="243">
        <v>2</v>
      </c>
      <c r="F71" s="293" t="s">
        <v>1049</v>
      </c>
    </row>
    <row r="72" spans="3:6" ht="37.5" thickBot="1" x14ac:dyDescent="0.3">
      <c r="C72" s="297" t="s">
        <v>1038</v>
      </c>
      <c r="D72" s="275" t="s">
        <v>182</v>
      </c>
      <c r="E72" s="275">
        <v>3</v>
      </c>
      <c r="F72" s="294" t="s">
        <v>1048</v>
      </c>
    </row>
    <row r="73" spans="3:6" ht="16.5" thickTop="1" thickBot="1" x14ac:dyDescent="0.3">
      <c r="F73" s="248"/>
    </row>
    <row r="74" spans="3:6" ht="16.5" thickTop="1" thickBot="1" x14ac:dyDescent="0.3">
      <c r="D74" s="282" t="s">
        <v>161</v>
      </c>
      <c r="E74" s="286" t="s">
        <v>164</v>
      </c>
      <c r="F74" s="248"/>
    </row>
    <row r="75" spans="3:6" ht="25.5" thickTop="1" x14ac:dyDescent="0.25">
      <c r="C75" s="295" t="s">
        <v>1038</v>
      </c>
      <c r="D75" s="291" t="s">
        <v>171</v>
      </c>
      <c r="E75" s="291">
        <v>1</v>
      </c>
      <c r="F75" s="292" t="s">
        <v>1035</v>
      </c>
    </row>
    <row r="76" spans="3:6" x14ac:dyDescent="0.25">
      <c r="C76" s="296" t="s">
        <v>1039</v>
      </c>
      <c r="D76" s="243" t="s">
        <v>172</v>
      </c>
      <c r="E76" s="243">
        <v>1</v>
      </c>
      <c r="F76" s="293" t="s">
        <v>1036</v>
      </c>
    </row>
    <row r="77" spans="3:6" x14ac:dyDescent="0.25">
      <c r="C77" s="296" t="s">
        <v>1038</v>
      </c>
      <c r="D77" s="243" t="s">
        <v>173</v>
      </c>
      <c r="E77" s="243">
        <v>1</v>
      </c>
      <c r="F77" s="293" t="s">
        <v>1037</v>
      </c>
    </row>
    <row r="78" spans="3:6" ht="15.75" thickBot="1" x14ac:dyDescent="0.3">
      <c r="C78" s="297" t="s">
        <v>1038</v>
      </c>
      <c r="D78" s="275" t="s">
        <v>173</v>
      </c>
      <c r="E78" s="275">
        <v>1</v>
      </c>
      <c r="F78" s="294" t="s">
        <v>1037</v>
      </c>
    </row>
    <row r="79" spans="3:6" ht="15.75" thickTop="1" x14ac:dyDescent="0.25"/>
  </sheetData>
  <sortState ref="D2:D16">
    <sortCondition ref="D2"/>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workbookViewId="0">
      <selection activeCell="C67" sqref="C67"/>
    </sheetView>
  </sheetViews>
  <sheetFormatPr defaultRowHeight="15" x14ac:dyDescent="0.25"/>
  <cols>
    <col min="1" max="1" width="21.7109375" customWidth="1"/>
    <col min="2" max="2" width="12.5703125" customWidth="1"/>
    <col min="3" max="3" width="21.7109375" style="3" customWidth="1"/>
    <col min="4" max="4" width="95.85546875" customWidth="1"/>
    <col min="5" max="5" width="41.28515625" style="3" customWidth="1"/>
    <col min="6" max="6" width="15.85546875" style="3" customWidth="1"/>
    <col min="7" max="7" width="20.5703125" customWidth="1"/>
    <col min="8" max="8" width="12" customWidth="1"/>
  </cols>
  <sheetData>
    <row r="1" spans="1:7" x14ac:dyDescent="0.25">
      <c r="A1" s="151" t="s">
        <v>105</v>
      </c>
      <c r="B1" s="151" t="s">
        <v>106</v>
      </c>
      <c r="C1" s="151" t="s">
        <v>360</v>
      </c>
      <c r="D1" s="151" t="s">
        <v>358</v>
      </c>
      <c r="E1" s="151" t="s">
        <v>369</v>
      </c>
      <c r="F1" s="151" t="s">
        <v>283</v>
      </c>
      <c r="G1" s="14"/>
    </row>
    <row r="2" spans="1:7" x14ac:dyDescent="0.25">
      <c r="A2" s="152" t="s">
        <v>108</v>
      </c>
      <c r="B2" s="153">
        <f ca="1">RAND()</f>
        <v>7.0156973311915727E-2</v>
      </c>
      <c r="C2" s="154" t="s">
        <v>361</v>
      </c>
      <c r="D2" s="219" t="s">
        <v>366</v>
      </c>
      <c r="E2" s="154"/>
      <c r="F2" s="154" t="s">
        <v>89</v>
      </c>
      <c r="G2" s="14"/>
    </row>
    <row r="3" spans="1:7" x14ac:dyDescent="0.25">
      <c r="A3" s="152" t="s">
        <v>110</v>
      </c>
      <c r="B3" s="153">
        <f t="shared" ref="B3:B13" ca="1" si="0">RAND()</f>
        <v>0.76796470012276097</v>
      </c>
      <c r="C3" s="154" t="s">
        <v>361</v>
      </c>
      <c r="D3" s="220" t="s">
        <v>524</v>
      </c>
      <c r="E3" s="154" t="s">
        <v>413</v>
      </c>
      <c r="F3" s="154" t="s">
        <v>89</v>
      </c>
      <c r="G3" s="14"/>
    </row>
    <row r="4" spans="1:7" x14ac:dyDescent="0.25">
      <c r="A4" s="152" t="s">
        <v>112</v>
      </c>
      <c r="B4" s="153">
        <f t="shared" ca="1" si="0"/>
        <v>0.48936267427511182</v>
      </c>
      <c r="C4" s="154" t="s">
        <v>362</v>
      </c>
      <c r="D4" s="219" t="s">
        <v>365</v>
      </c>
      <c r="E4" s="154"/>
      <c r="F4" s="154" t="s">
        <v>89</v>
      </c>
      <c r="G4" s="14"/>
    </row>
    <row r="5" spans="1:7" x14ac:dyDescent="0.25">
      <c r="A5" s="152" t="s">
        <v>112</v>
      </c>
      <c r="B5" s="153">
        <f t="shared" ca="1" si="0"/>
        <v>0.92732636210421782</v>
      </c>
      <c r="C5" s="154" t="s">
        <v>362</v>
      </c>
      <c r="D5" s="219" t="s">
        <v>365</v>
      </c>
      <c r="E5" s="154"/>
      <c r="F5" s="154" t="s">
        <v>89</v>
      </c>
      <c r="G5" s="14"/>
    </row>
    <row r="6" spans="1:7" x14ac:dyDescent="0.25">
      <c r="A6" s="152" t="s">
        <v>112</v>
      </c>
      <c r="B6" s="153">
        <f t="shared" ca="1" si="0"/>
        <v>0.26632194270375753</v>
      </c>
      <c r="C6" s="154" t="s">
        <v>362</v>
      </c>
      <c r="D6" s="219" t="s">
        <v>365</v>
      </c>
      <c r="E6" s="154"/>
      <c r="F6" s="154" t="s">
        <v>89</v>
      </c>
      <c r="G6" s="14"/>
    </row>
    <row r="7" spans="1:7" x14ac:dyDescent="0.25">
      <c r="A7" s="152" t="s">
        <v>114</v>
      </c>
      <c r="B7" s="153">
        <f t="shared" ca="1" si="0"/>
        <v>3.1368349974666976E-2</v>
      </c>
      <c r="C7" s="154" t="s">
        <v>87</v>
      </c>
      <c r="D7" s="219" t="s">
        <v>359</v>
      </c>
      <c r="E7" s="154"/>
      <c r="F7" s="154" t="s">
        <v>89</v>
      </c>
      <c r="G7" s="14"/>
    </row>
    <row r="8" spans="1:7" x14ac:dyDescent="0.25">
      <c r="A8" s="152" t="s">
        <v>111</v>
      </c>
      <c r="B8" s="153">
        <f t="shared" ca="1" si="0"/>
        <v>0.4181411604897628</v>
      </c>
      <c r="C8" s="154" t="s">
        <v>362</v>
      </c>
      <c r="D8" s="219" t="s">
        <v>364</v>
      </c>
      <c r="E8" s="154"/>
      <c r="F8" s="154" t="s">
        <v>89</v>
      </c>
      <c r="G8" s="14"/>
    </row>
    <row r="9" spans="1:7" x14ac:dyDescent="0.25">
      <c r="A9" s="152" t="s">
        <v>107</v>
      </c>
      <c r="B9" s="153">
        <f t="shared" ca="1" si="0"/>
        <v>0.92470823311090389</v>
      </c>
      <c r="C9" s="154" t="s">
        <v>362</v>
      </c>
      <c r="D9" s="219" t="s">
        <v>363</v>
      </c>
      <c r="E9" s="154"/>
      <c r="F9" s="154" t="s">
        <v>89</v>
      </c>
      <c r="G9" s="14"/>
    </row>
    <row r="10" spans="1:7" x14ac:dyDescent="0.25">
      <c r="A10" s="152" t="s">
        <v>107</v>
      </c>
      <c r="B10" s="153">
        <f t="shared" ca="1" si="0"/>
        <v>0.8264307632984732</v>
      </c>
      <c r="C10" s="154" t="s">
        <v>362</v>
      </c>
      <c r="D10" s="219" t="s">
        <v>363</v>
      </c>
      <c r="E10" s="154"/>
      <c r="F10" s="154" t="s">
        <v>89</v>
      </c>
      <c r="G10" s="14"/>
    </row>
    <row r="11" spans="1:7" x14ac:dyDescent="0.25">
      <c r="A11" s="152" t="s">
        <v>107</v>
      </c>
      <c r="B11" s="153">
        <f t="shared" ca="1" si="0"/>
        <v>0.66721470358752721</v>
      </c>
      <c r="C11" s="154" t="s">
        <v>362</v>
      </c>
      <c r="D11" s="219" t="s">
        <v>363</v>
      </c>
      <c r="E11" s="154"/>
      <c r="F11" s="154" t="s">
        <v>89</v>
      </c>
      <c r="G11" s="14"/>
    </row>
    <row r="12" spans="1:7" x14ac:dyDescent="0.25">
      <c r="A12" s="152" t="s">
        <v>109</v>
      </c>
      <c r="B12" s="153">
        <f t="shared" ca="1" si="0"/>
        <v>0.90833380905356109</v>
      </c>
      <c r="C12" s="154" t="s">
        <v>87</v>
      </c>
      <c r="D12" s="219" t="s">
        <v>367</v>
      </c>
      <c r="E12" s="154"/>
      <c r="F12" s="154" t="s">
        <v>89</v>
      </c>
      <c r="G12" s="14"/>
    </row>
    <row r="13" spans="1:7" x14ac:dyDescent="0.25">
      <c r="A13" s="152" t="s">
        <v>113</v>
      </c>
      <c r="B13" s="153">
        <f t="shared" ca="1" si="0"/>
        <v>8.5381316551568887E-2</v>
      </c>
      <c r="C13" s="154" t="s">
        <v>361</v>
      </c>
      <c r="D13" s="219" t="s">
        <v>368</v>
      </c>
      <c r="E13" s="154"/>
      <c r="F13" s="154" t="s">
        <v>89</v>
      </c>
      <c r="G13" s="14"/>
    </row>
    <row r="14" spans="1:7" x14ac:dyDescent="0.25">
      <c r="A14" s="14"/>
      <c r="B14" s="14"/>
      <c r="C14" s="15"/>
      <c r="D14" s="14"/>
      <c r="E14" s="15"/>
      <c r="F14" s="15"/>
      <c r="G14" s="14"/>
    </row>
    <row r="15" spans="1:7" x14ac:dyDescent="0.25">
      <c r="A15" s="151" t="s">
        <v>115</v>
      </c>
      <c r="B15" s="151" t="s">
        <v>106</v>
      </c>
      <c r="C15" s="151" t="s">
        <v>360</v>
      </c>
      <c r="D15" s="151" t="s">
        <v>358</v>
      </c>
      <c r="E15" s="151" t="s">
        <v>369</v>
      </c>
      <c r="F15" s="151" t="s">
        <v>283</v>
      </c>
      <c r="G15" s="14"/>
    </row>
    <row r="16" spans="1:7" x14ac:dyDescent="0.25">
      <c r="A16" s="153" t="s">
        <v>117</v>
      </c>
      <c r="B16" s="153">
        <f ca="1">RAND()</f>
        <v>0.3852605412300999</v>
      </c>
      <c r="C16" s="154" t="s">
        <v>374</v>
      </c>
      <c r="D16" s="219" t="s">
        <v>525</v>
      </c>
      <c r="E16" s="154" t="s">
        <v>371</v>
      </c>
      <c r="F16" s="154">
        <v>150</v>
      </c>
      <c r="G16" s="14"/>
    </row>
    <row r="17" spans="1:7" x14ac:dyDescent="0.25">
      <c r="A17" s="153" t="s">
        <v>126</v>
      </c>
      <c r="B17" s="153">
        <f t="shared" ref="B17:B35" ca="1" si="1">RAND()</f>
        <v>0.3252097693775613</v>
      </c>
      <c r="C17" s="154" t="s">
        <v>391</v>
      </c>
      <c r="D17" s="219" t="s">
        <v>392</v>
      </c>
      <c r="E17" s="154" t="s">
        <v>412</v>
      </c>
      <c r="F17" s="154">
        <v>175</v>
      </c>
      <c r="G17" s="14"/>
    </row>
    <row r="18" spans="1:7" x14ac:dyDescent="0.25">
      <c r="A18" s="153" t="s">
        <v>131</v>
      </c>
      <c r="B18" s="153">
        <f t="shared" ca="1" si="1"/>
        <v>0.31074947897459393</v>
      </c>
      <c r="C18" s="154" t="s">
        <v>399</v>
      </c>
      <c r="D18" s="219" t="s">
        <v>400</v>
      </c>
      <c r="E18" s="154" t="s">
        <v>412</v>
      </c>
      <c r="F18" s="154">
        <v>100</v>
      </c>
      <c r="G18" s="14"/>
    </row>
    <row r="19" spans="1:7" x14ac:dyDescent="0.25">
      <c r="A19" s="153" t="s">
        <v>118</v>
      </c>
      <c r="B19" s="153">
        <f t="shared" ca="1" si="1"/>
        <v>6.8257753018738043E-2</v>
      </c>
      <c r="C19" s="154" t="s">
        <v>373</v>
      </c>
      <c r="D19" s="219" t="s">
        <v>372</v>
      </c>
      <c r="E19" s="154"/>
      <c r="F19" s="154">
        <v>75</v>
      </c>
      <c r="G19" s="14"/>
    </row>
    <row r="20" spans="1:7" x14ac:dyDescent="0.25">
      <c r="A20" s="153" t="s">
        <v>129</v>
      </c>
      <c r="B20" s="153">
        <f t="shared" ca="1" si="1"/>
        <v>0.56786154094376051</v>
      </c>
      <c r="C20" s="154" t="s">
        <v>387</v>
      </c>
      <c r="D20" s="219" t="s">
        <v>396</v>
      </c>
      <c r="E20" s="154" t="s">
        <v>414</v>
      </c>
      <c r="F20" s="154">
        <v>150</v>
      </c>
      <c r="G20" s="14"/>
    </row>
    <row r="21" spans="1:7" x14ac:dyDescent="0.25">
      <c r="A21" s="153" t="s">
        <v>132</v>
      </c>
      <c r="B21" s="153">
        <f t="shared" ca="1" si="1"/>
        <v>0.68962308514794257</v>
      </c>
      <c r="C21" s="154" t="s">
        <v>401</v>
      </c>
      <c r="D21" s="219" t="s">
        <v>402</v>
      </c>
      <c r="E21" s="154" t="s">
        <v>415</v>
      </c>
      <c r="F21" s="154">
        <v>100</v>
      </c>
      <c r="G21" s="14"/>
    </row>
    <row r="22" spans="1:7" x14ac:dyDescent="0.25">
      <c r="A22" s="153" t="s">
        <v>122</v>
      </c>
      <c r="B22" s="153">
        <f t="shared" ca="1" si="1"/>
        <v>0.13582463228701436</v>
      </c>
      <c r="C22" s="154" t="s">
        <v>382</v>
      </c>
      <c r="D22" s="219" t="s">
        <v>383</v>
      </c>
      <c r="E22" s="154"/>
      <c r="F22" s="154">
        <v>50</v>
      </c>
      <c r="G22" s="14"/>
    </row>
    <row r="23" spans="1:7" x14ac:dyDescent="0.25">
      <c r="A23" s="153" t="s">
        <v>122</v>
      </c>
      <c r="B23" s="153">
        <f t="shared" ca="1" si="1"/>
        <v>0.29246226010094689</v>
      </c>
      <c r="C23" s="154" t="s">
        <v>382</v>
      </c>
      <c r="D23" s="219" t="s">
        <v>383</v>
      </c>
      <c r="E23" s="154"/>
      <c r="F23" s="154">
        <v>50</v>
      </c>
      <c r="G23" s="14"/>
    </row>
    <row r="24" spans="1:7" x14ac:dyDescent="0.25">
      <c r="A24" s="153" t="s">
        <v>125</v>
      </c>
      <c r="B24" s="153">
        <f t="shared" ca="1" si="1"/>
        <v>0.60288383170897819</v>
      </c>
      <c r="C24" s="154" t="s">
        <v>389</v>
      </c>
      <c r="D24" s="219" t="s">
        <v>390</v>
      </c>
      <c r="E24" s="154" t="s">
        <v>416</v>
      </c>
      <c r="F24" s="154">
        <v>75</v>
      </c>
      <c r="G24" s="14"/>
    </row>
    <row r="25" spans="1:7" x14ac:dyDescent="0.25">
      <c r="A25" s="153" t="s">
        <v>123</v>
      </c>
      <c r="B25" s="153">
        <f t="shared" ca="1" si="1"/>
        <v>0.34368149576702089</v>
      </c>
      <c r="C25" s="154" t="s">
        <v>384</v>
      </c>
      <c r="D25" s="219" t="s">
        <v>385</v>
      </c>
      <c r="E25" s="154" t="s">
        <v>386</v>
      </c>
      <c r="F25" s="154">
        <v>75</v>
      </c>
      <c r="G25" s="14"/>
    </row>
    <row r="26" spans="1:7" x14ac:dyDescent="0.25">
      <c r="A26" s="153" t="s">
        <v>123</v>
      </c>
      <c r="B26" s="153">
        <f t="shared" ca="1" si="1"/>
        <v>0.70081104332821154</v>
      </c>
      <c r="C26" s="154" t="s">
        <v>384</v>
      </c>
      <c r="D26" s="219" t="s">
        <v>385</v>
      </c>
      <c r="E26" s="154" t="s">
        <v>386</v>
      </c>
      <c r="F26" s="154">
        <v>75</v>
      </c>
      <c r="G26" s="14"/>
    </row>
    <row r="27" spans="1:7" x14ac:dyDescent="0.25">
      <c r="A27" s="153" t="s">
        <v>116</v>
      </c>
      <c r="B27" s="153">
        <f t="shared" ca="1" si="1"/>
        <v>0.59813048426932547</v>
      </c>
      <c r="C27" s="154" t="s">
        <v>375</v>
      </c>
      <c r="D27" s="219" t="s">
        <v>370</v>
      </c>
      <c r="E27" s="154" t="s">
        <v>416</v>
      </c>
      <c r="F27" s="154">
        <v>75</v>
      </c>
      <c r="G27" s="14"/>
    </row>
    <row r="28" spans="1:7" x14ac:dyDescent="0.25">
      <c r="A28" s="153" t="s">
        <v>120</v>
      </c>
      <c r="B28" s="153">
        <f t="shared" ca="1" si="1"/>
        <v>0.11531561092107934</v>
      </c>
      <c r="C28" s="154" t="s">
        <v>378</v>
      </c>
      <c r="D28" s="219" t="s">
        <v>379</v>
      </c>
      <c r="E28" s="154"/>
      <c r="F28" s="154">
        <v>100</v>
      </c>
      <c r="G28" s="14"/>
    </row>
    <row r="29" spans="1:7" x14ac:dyDescent="0.25">
      <c r="A29" s="153" t="s">
        <v>130</v>
      </c>
      <c r="B29" s="153">
        <f t="shared" ca="1" si="1"/>
        <v>0.14158569522425279</v>
      </c>
      <c r="C29" s="154" t="s">
        <v>397</v>
      </c>
      <c r="D29" s="219" t="s">
        <v>398</v>
      </c>
      <c r="E29" s="154" t="s">
        <v>414</v>
      </c>
      <c r="F29" s="154">
        <v>150</v>
      </c>
      <c r="G29" s="14"/>
    </row>
    <row r="30" spans="1:7" x14ac:dyDescent="0.25">
      <c r="A30" s="153" t="s">
        <v>119</v>
      </c>
      <c r="B30" s="153">
        <f t="shared" ca="1" si="1"/>
        <v>0.21028282871749671</v>
      </c>
      <c r="C30" s="154" t="s">
        <v>376</v>
      </c>
      <c r="D30" s="219" t="s">
        <v>377</v>
      </c>
      <c r="E30" s="154"/>
      <c r="F30" s="154">
        <v>125</v>
      </c>
      <c r="G30" s="14"/>
    </row>
    <row r="31" spans="1:7" x14ac:dyDescent="0.25">
      <c r="A31" s="153" t="s">
        <v>121</v>
      </c>
      <c r="B31" s="153">
        <f t="shared" ca="1" si="1"/>
        <v>0.53140314705951985</v>
      </c>
      <c r="C31" s="154" t="s">
        <v>380</v>
      </c>
      <c r="D31" s="219" t="s">
        <v>381</v>
      </c>
      <c r="E31" s="154"/>
      <c r="F31" s="154">
        <v>150</v>
      </c>
      <c r="G31" s="14"/>
    </row>
    <row r="32" spans="1:7" x14ac:dyDescent="0.25">
      <c r="A32" s="153" t="s">
        <v>133</v>
      </c>
      <c r="B32" s="153">
        <f t="shared" ca="1" si="1"/>
        <v>0.20240947697395839</v>
      </c>
      <c r="C32" s="154" t="s">
        <v>403</v>
      </c>
      <c r="D32" s="219" t="s">
        <v>526</v>
      </c>
      <c r="E32" s="154"/>
      <c r="F32" s="154">
        <v>75</v>
      </c>
      <c r="G32" s="14"/>
    </row>
    <row r="33" spans="1:7" x14ac:dyDescent="0.25">
      <c r="A33" s="153" t="s">
        <v>128</v>
      </c>
      <c r="B33" s="153">
        <f t="shared" ca="1" si="1"/>
        <v>0.59569867652254616</v>
      </c>
      <c r="C33" s="154" t="s">
        <v>389</v>
      </c>
      <c r="D33" s="219" t="s">
        <v>395</v>
      </c>
      <c r="E33" s="154" t="s">
        <v>412</v>
      </c>
      <c r="F33" s="154">
        <v>75</v>
      </c>
      <c r="G33" s="14"/>
    </row>
    <row r="34" spans="1:7" x14ac:dyDescent="0.25">
      <c r="A34" s="153" t="s">
        <v>127</v>
      </c>
      <c r="B34" s="153">
        <f t="shared" ca="1" si="1"/>
        <v>0.89637877663871746</v>
      </c>
      <c r="C34" s="154" t="s">
        <v>393</v>
      </c>
      <c r="D34" s="219" t="s">
        <v>394</v>
      </c>
      <c r="E34" s="154" t="s">
        <v>415</v>
      </c>
      <c r="F34" s="154">
        <v>100</v>
      </c>
      <c r="G34" s="14"/>
    </row>
    <row r="35" spans="1:7" x14ac:dyDescent="0.25">
      <c r="A35" s="153" t="s">
        <v>124</v>
      </c>
      <c r="B35" s="153">
        <f t="shared" ca="1" si="1"/>
        <v>0.43173366063259333</v>
      </c>
      <c r="C35" s="154" t="s">
        <v>387</v>
      </c>
      <c r="D35" s="219" t="s">
        <v>388</v>
      </c>
      <c r="E35" s="154" t="s">
        <v>412</v>
      </c>
      <c r="F35" s="154">
        <v>125</v>
      </c>
      <c r="G35" s="14"/>
    </row>
    <row r="36" spans="1:7" x14ac:dyDescent="0.25">
      <c r="A36" s="14"/>
      <c r="B36" s="14"/>
      <c r="C36" s="15"/>
      <c r="D36" s="14"/>
      <c r="E36" s="15"/>
      <c r="F36" s="15"/>
      <c r="G36" s="14"/>
    </row>
    <row r="37" spans="1:7" x14ac:dyDescent="0.25">
      <c r="A37" s="151" t="s">
        <v>134</v>
      </c>
      <c r="B37" s="151" t="s">
        <v>106</v>
      </c>
      <c r="C37" s="151" t="s">
        <v>360</v>
      </c>
      <c r="D37" s="151" t="s">
        <v>358</v>
      </c>
      <c r="E37" s="151" t="s">
        <v>369</v>
      </c>
      <c r="F37" s="151" t="s">
        <v>283</v>
      </c>
      <c r="G37" s="14"/>
    </row>
    <row r="38" spans="1:7" x14ac:dyDescent="0.25">
      <c r="A38" s="153" t="s">
        <v>139</v>
      </c>
      <c r="B38" s="153">
        <f ca="1">RAND()</f>
        <v>0.30207726053017703</v>
      </c>
      <c r="C38" s="154" t="s">
        <v>384</v>
      </c>
      <c r="D38" s="219" t="s">
        <v>407</v>
      </c>
      <c r="E38" s="154" t="s">
        <v>371</v>
      </c>
      <c r="F38" s="154">
        <v>200</v>
      </c>
      <c r="G38" s="14"/>
    </row>
    <row r="39" spans="1:7" x14ac:dyDescent="0.25">
      <c r="A39" s="153" t="s">
        <v>135</v>
      </c>
      <c r="B39" s="153">
        <f t="shared" ref="B39:B51" ca="1" si="2">RAND()</f>
        <v>0.83558651025201436</v>
      </c>
      <c r="C39" s="154" t="s">
        <v>375</v>
      </c>
      <c r="D39" s="219" t="s">
        <v>404</v>
      </c>
      <c r="E39" s="154" t="s">
        <v>411</v>
      </c>
      <c r="F39" s="154">
        <v>250</v>
      </c>
      <c r="G39" s="14"/>
    </row>
    <row r="40" spans="1:7" x14ac:dyDescent="0.25">
      <c r="A40" s="153" t="s">
        <v>148</v>
      </c>
      <c r="B40" s="153">
        <f t="shared" ca="1" si="2"/>
        <v>0.54272236398178186</v>
      </c>
      <c r="C40" s="154" t="s">
        <v>389</v>
      </c>
      <c r="D40" s="219" t="s">
        <v>432</v>
      </c>
      <c r="E40" s="154" t="s">
        <v>433</v>
      </c>
      <c r="F40" s="154">
        <v>175</v>
      </c>
      <c r="G40" s="14"/>
    </row>
    <row r="41" spans="1:7" x14ac:dyDescent="0.25">
      <c r="A41" s="153" t="s">
        <v>138</v>
      </c>
      <c r="B41" s="153">
        <f t="shared" ca="1" si="2"/>
        <v>0.53524367407376394</v>
      </c>
      <c r="C41" s="154" t="s">
        <v>373</v>
      </c>
      <c r="D41" s="219" t="s">
        <v>496</v>
      </c>
      <c r="E41" s="154"/>
      <c r="F41" s="154">
        <v>225</v>
      </c>
      <c r="G41" s="14"/>
    </row>
    <row r="42" spans="1:7" x14ac:dyDescent="0.25">
      <c r="A42" s="153" t="s">
        <v>146</v>
      </c>
      <c r="B42" s="153">
        <f t="shared" ca="1" si="2"/>
        <v>0.2475414521746635</v>
      </c>
      <c r="C42" s="154" t="s">
        <v>401</v>
      </c>
      <c r="D42" s="219" t="s">
        <v>430</v>
      </c>
      <c r="E42" s="154" t="s">
        <v>411</v>
      </c>
      <c r="F42" s="154">
        <v>175</v>
      </c>
      <c r="G42" s="14"/>
    </row>
    <row r="43" spans="1:7" x14ac:dyDescent="0.25">
      <c r="A43" s="153" t="s">
        <v>140</v>
      </c>
      <c r="B43" s="153">
        <f t="shared" ca="1" si="2"/>
        <v>0.34801730196490688</v>
      </c>
      <c r="C43" s="154" t="s">
        <v>382</v>
      </c>
      <c r="D43" s="219" t="s">
        <v>527</v>
      </c>
      <c r="E43" s="154"/>
      <c r="F43" s="154">
        <v>100</v>
      </c>
      <c r="G43" s="14"/>
    </row>
    <row r="44" spans="1:7" x14ac:dyDescent="0.25">
      <c r="A44" s="153" t="s">
        <v>145</v>
      </c>
      <c r="B44" s="153">
        <f t="shared" ca="1" si="2"/>
        <v>0.51917458066652289</v>
      </c>
      <c r="C44" s="154" t="s">
        <v>387</v>
      </c>
      <c r="D44" s="219" t="s">
        <v>429</v>
      </c>
      <c r="E44" s="154" t="s">
        <v>410</v>
      </c>
      <c r="F44" s="154">
        <v>150</v>
      </c>
      <c r="G44" s="14"/>
    </row>
    <row r="45" spans="1:7" x14ac:dyDescent="0.25">
      <c r="A45" s="153" t="s">
        <v>137</v>
      </c>
      <c r="B45" s="153">
        <f t="shared" ca="1" si="2"/>
        <v>0.35578503967195152</v>
      </c>
      <c r="C45" s="154" t="s">
        <v>380</v>
      </c>
      <c r="D45" s="219" t="s">
        <v>406</v>
      </c>
      <c r="E45" s="154"/>
      <c r="F45" s="154">
        <v>150</v>
      </c>
      <c r="G45" s="14"/>
    </row>
    <row r="46" spans="1:7" x14ac:dyDescent="0.25">
      <c r="A46" s="153" t="s">
        <v>142</v>
      </c>
      <c r="B46" s="153">
        <f t="shared" ca="1" si="2"/>
        <v>0.41507595668029773</v>
      </c>
      <c r="C46" s="154" t="s">
        <v>399</v>
      </c>
      <c r="D46" s="219" t="s">
        <v>409</v>
      </c>
      <c r="E46" s="154" t="s">
        <v>410</v>
      </c>
      <c r="F46" s="154">
        <v>200</v>
      </c>
      <c r="G46" s="14"/>
    </row>
    <row r="47" spans="1:7" x14ac:dyDescent="0.25">
      <c r="A47" s="153" t="s">
        <v>147</v>
      </c>
      <c r="B47" s="153">
        <f t="shared" ca="1" si="2"/>
        <v>6.0707643013223622E-2</v>
      </c>
      <c r="C47" s="154" t="s">
        <v>387</v>
      </c>
      <c r="D47" s="219" t="s">
        <v>431</v>
      </c>
      <c r="E47" s="154" t="s">
        <v>410</v>
      </c>
      <c r="F47" s="154">
        <v>200</v>
      </c>
      <c r="G47" s="14"/>
    </row>
    <row r="48" spans="1:7" x14ac:dyDescent="0.25">
      <c r="A48" s="153" t="s">
        <v>143</v>
      </c>
      <c r="B48" s="153">
        <f t="shared" ca="1" si="2"/>
        <v>0.93939432469056594</v>
      </c>
      <c r="C48" s="154" t="s">
        <v>375</v>
      </c>
      <c r="D48" s="219" t="s">
        <v>425</v>
      </c>
      <c r="E48" s="154" t="s">
        <v>426</v>
      </c>
      <c r="F48" s="154">
        <v>175</v>
      </c>
      <c r="G48" s="14"/>
    </row>
    <row r="49" spans="1:7" x14ac:dyDescent="0.25">
      <c r="A49" s="153" t="s">
        <v>141</v>
      </c>
      <c r="B49" s="153">
        <f t="shared" ca="1" si="2"/>
        <v>0.31428698602733629</v>
      </c>
      <c r="C49" s="154" t="s">
        <v>374</v>
      </c>
      <c r="D49" s="219" t="s">
        <v>528</v>
      </c>
      <c r="E49" s="154" t="s">
        <v>408</v>
      </c>
      <c r="F49" s="154">
        <v>250</v>
      </c>
      <c r="G49" s="14"/>
    </row>
    <row r="50" spans="1:7" x14ac:dyDescent="0.25">
      <c r="A50" s="153" t="s">
        <v>144</v>
      </c>
      <c r="B50" s="153">
        <f t="shared" ca="1" si="2"/>
        <v>0.7447895383309785</v>
      </c>
      <c r="C50" s="154" t="s">
        <v>427</v>
      </c>
      <c r="D50" s="219" t="s">
        <v>428</v>
      </c>
      <c r="E50" s="154" t="s">
        <v>426</v>
      </c>
      <c r="F50" s="154">
        <v>200</v>
      </c>
      <c r="G50" s="14"/>
    </row>
    <row r="51" spans="1:7" x14ac:dyDescent="0.25">
      <c r="A51" s="153" t="s">
        <v>136</v>
      </c>
      <c r="B51" s="153">
        <f t="shared" ca="1" si="2"/>
        <v>0.73690701333471731</v>
      </c>
      <c r="C51" s="154" t="s">
        <v>378</v>
      </c>
      <c r="D51" s="219" t="s">
        <v>405</v>
      </c>
      <c r="E51" s="154"/>
      <c r="F51" s="154">
        <v>175</v>
      </c>
      <c r="G51" s="14"/>
    </row>
    <row r="52" spans="1:7" x14ac:dyDescent="0.25">
      <c r="A52" s="14"/>
      <c r="B52" s="14"/>
      <c r="C52" s="15"/>
      <c r="D52" s="14"/>
      <c r="E52" s="15"/>
      <c r="F52" s="15"/>
      <c r="G52" s="14"/>
    </row>
    <row r="53" spans="1:7" x14ac:dyDescent="0.25">
      <c r="A53" s="151" t="s">
        <v>1064</v>
      </c>
      <c r="B53" s="151" t="s">
        <v>1065</v>
      </c>
      <c r="C53" s="151" t="s">
        <v>360</v>
      </c>
      <c r="D53" s="151" t="s">
        <v>358</v>
      </c>
      <c r="E53" s="151" t="s">
        <v>369</v>
      </c>
      <c r="F53" s="151" t="s">
        <v>283</v>
      </c>
      <c r="G53" s="14"/>
    </row>
    <row r="54" spans="1:7" x14ac:dyDescent="0.25">
      <c r="A54" s="153" t="s">
        <v>1066</v>
      </c>
      <c r="B54" s="153" t="s">
        <v>347</v>
      </c>
      <c r="C54" s="154" t="s">
        <v>387</v>
      </c>
      <c r="D54" s="219" t="s">
        <v>1067</v>
      </c>
      <c r="E54" s="154" t="s">
        <v>412</v>
      </c>
      <c r="F54" s="154" t="s">
        <v>1068</v>
      </c>
      <c r="G54" s="14"/>
    </row>
    <row r="55" spans="1:7" x14ac:dyDescent="0.25">
      <c r="A55" s="153" t="s">
        <v>1069</v>
      </c>
      <c r="B55" s="153" t="s">
        <v>276</v>
      </c>
      <c r="C55" s="154" t="s">
        <v>401</v>
      </c>
      <c r="D55" s="219" t="s">
        <v>1070</v>
      </c>
      <c r="E55" s="154" t="s">
        <v>415</v>
      </c>
      <c r="F55" s="154" t="s">
        <v>1068</v>
      </c>
      <c r="G55" s="14"/>
    </row>
    <row r="56" spans="1:7" x14ac:dyDescent="0.25">
      <c r="A56" s="153" t="s">
        <v>1071</v>
      </c>
      <c r="B56" s="153" t="s">
        <v>277</v>
      </c>
      <c r="C56" s="154" t="s">
        <v>393</v>
      </c>
      <c r="D56" s="219" t="s">
        <v>1072</v>
      </c>
      <c r="E56" s="154" t="s">
        <v>415</v>
      </c>
      <c r="F56" s="154" t="s">
        <v>1068</v>
      </c>
      <c r="G56" s="14"/>
    </row>
    <row r="57" spans="1:7" x14ac:dyDescent="0.25">
      <c r="A57" s="153" t="s">
        <v>1073</v>
      </c>
      <c r="B57" s="153" t="s">
        <v>278</v>
      </c>
      <c r="C57" s="154" t="s">
        <v>375</v>
      </c>
      <c r="D57" s="219" t="s">
        <v>1074</v>
      </c>
      <c r="E57" s="154" t="s">
        <v>416</v>
      </c>
      <c r="F57" s="154" t="s">
        <v>1068</v>
      </c>
      <c r="G57" s="14"/>
    </row>
    <row r="58" spans="1:7" x14ac:dyDescent="0.25">
      <c r="A58" s="153" t="s">
        <v>120</v>
      </c>
      <c r="B58" s="153" t="s">
        <v>280</v>
      </c>
      <c r="C58" s="154" t="s">
        <v>378</v>
      </c>
      <c r="D58" s="219" t="s">
        <v>379</v>
      </c>
      <c r="E58" s="154"/>
      <c r="F58" s="154" t="s">
        <v>1068</v>
      </c>
      <c r="G58" s="14"/>
    </row>
    <row r="59" spans="1:7" x14ac:dyDescent="0.25">
      <c r="A59" s="153" t="s">
        <v>1075</v>
      </c>
      <c r="B59" s="153" t="s">
        <v>279</v>
      </c>
      <c r="C59" s="154" t="s">
        <v>1076</v>
      </c>
      <c r="D59" s="219" t="s">
        <v>1077</v>
      </c>
      <c r="E59" s="154" t="s">
        <v>416</v>
      </c>
      <c r="F59" s="154" t="s">
        <v>1068</v>
      </c>
      <c r="G59" s="14"/>
    </row>
    <row r="60" spans="1:7" x14ac:dyDescent="0.25">
      <c r="A60" s="153" t="s">
        <v>1078</v>
      </c>
      <c r="B60" s="153" t="s">
        <v>337</v>
      </c>
      <c r="C60" s="154" t="s">
        <v>397</v>
      </c>
      <c r="D60" s="219" t="s">
        <v>1079</v>
      </c>
      <c r="E60" s="154" t="s">
        <v>412</v>
      </c>
      <c r="F60" s="154" t="s">
        <v>1068</v>
      </c>
      <c r="G60" s="14"/>
    </row>
    <row r="61" spans="1:7" x14ac:dyDescent="0.25">
      <c r="A61" s="153" t="s">
        <v>1080</v>
      </c>
      <c r="B61" s="153" t="s">
        <v>280</v>
      </c>
      <c r="C61" s="154" t="s">
        <v>393</v>
      </c>
      <c r="D61" s="219" t="s">
        <v>1081</v>
      </c>
      <c r="E61" s="154" t="s">
        <v>412</v>
      </c>
      <c r="F61" s="154" t="s">
        <v>1068</v>
      </c>
      <c r="G61" s="14"/>
    </row>
    <row r="62" spans="1:7" x14ac:dyDescent="0.25">
      <c r="A62" s="153" t="s">
        <v>1082</v>
      </c>
      <c r="B62" s="153" t="s">
        <v>278</v>
      </c>
      <c r="C62" s="154" t="s">
        <v>382</v>
      </c>
      <c r="D62" s="219" t="s">
        <v>1083</v>
      </c>
      <c r="E62" s="154"/>
      <c r="F62" s="154" t="s">
        <v>1068</v>
      </c>
      <c r="G62" s="14"/>
    </row>
    <row r="63" spans="1:7" x14ac:dyDescent="0.25">
      <c r="A63" s="153" t="s">
        <v>1082</v>
      </c>
      <c r="B63" s="153" t="s">
        <v>277</v>
      </c>
      <c r="C63" s="154" t="s">
        <v>382</v>
      </c>
      <c r="D63" s="219" t="s">
        <v>1083</v>
      </c>
      <c r="E63" s="154"/>
      <c r="F63" s="154" t="s">
        <v>1068</v>
      </c>
      <c r="G63" s="14"/>
    </row>
    <row r="64" spans="1:7" x14ac:dyDescent="0.25">
      <c r="A64" s="153" t="s">
        <v>1084</v>
      </c>
      <c r="B64" s="153" t="s">
        <v>281</v>
      </c>
      <c r="C64" s="154" t="s">
        <v>399</v>
      </c>
      <c r="D64" s="219" t="s">
        <v>1085</v>
      </c>
      <c r="E64" s="154" t="s">
        <v>412</v>
      </c>
      <c r="F64" s="154" t="s">
        <v>1068</v>
      </c>
      <c r="G64" s="14"/>
    </row>
    <row r="65" spans="1:7" x14ac:dyDescent="0.25">
      <c r="A65" s="14"/>
      <c r="B65" s="14"/>
      <c r="C65" s="15"/>
      <c r="D65" s="14"/>
      <c r="E65" s="15"/>
      <c r="F65" s="15"/>
      <c r="G65" s="14"/>
    </row>
  </sheetData>
  <sortState ref="A38:A51">
    <sortCondition ref="A2"/>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B18" sqref="B18"/>
    </sheetView>
  </sheetViews>
  <sheetFormatPr defaultRowHeight="15" x14ac:dyDescent="0.25"/>
  <cols>
    <col min="1" max="1" width="25" customWidth="1"/>
    <col min="2" max="2" width="83.7109375" customWidth="1"/>
    <col min="3" max="3" width="102.85546875" customWidth="1"/>
  </cols>
  <sheetData>
    <row r="1" spans="1:3" s="1" customFormat="1" x14ac:dyDescent="0.25">
      <c r="A1" s="1" t="s">
        <v>0</v>
      </c>
      <c r="B1" s="1" t="s">
        <v>1008</v>
      </c>
      <c r="C1" s="1" t="s">
        <v>1013</v>
      </c>
    </row>
    <row r="2" spans="1:3" ht="24.75" x14ac:dyDescent="0.25">
      <c r="A2" s="281" t="s">
        <v>275</v>
      </c>
      <c r="B2" s="251" t="s">
        <v>1009</v>
      </c>
      <c r="C2" s="251" t="s">
        <v>1017</v>
      </c>
    </row>
    <row r="3" spans="1:3" ht="30" x14ac:dyDescent="0.25">
      <c r="A3" s="281" t="s">
        <v>1014</v>
      </c>
      <c r="B3" s="251" t="s">
        <v>1018</v>
      </c>
      <c r="C3" s="251" t="s">
        <v>1015</v>
      </c>
    </row>
    <row r="4" spans="1:3" ht="30" x14ac:dyDescent="0.25">
      <c r="A4" s="281" t="s">
        <v>1021</v>
      </c>
      <c r="B4" s="251" t="s">
        <v>1010</v>
      </c>
      <c r="C4" s="251" t="s">
        <v>1022</v>
      </c>
    </row>
    <row r="5" spans="1:3" ht="24.75" x14ac:dyDescent="0.25">
      <c r="A5" s="281" t="s">
        <v>1023</v>
      </c>
      <c r="B5" s="251" t="s">
        <v>1019</v>
      </c>
      <c r="C5" s="251" t="s">
        <v>1024</v>
      </c>
    </row>
    <row r="6" spans="1:3" ht="30" x14ac:dyDescent="0.25">
      <c r="A6" s="281" t="s">
        <v>1016</v>
      </c>
      <c r="B6" s="251" t="s">
        <v>1011</v>
      </c>
      <c r="C6" s="251" t="s">
        <v>1020</v>
      </c>
    </row>
    <row r="7" spans="1:3" ht="24.75" x14ac:dyDescent="0.25">
      <c r="A7" s="281" t="s">
        <v>1025</v>
      </c>
      <c r="B7" s="251" t="s">
        <v>1012</v>
      </c>
      <c r="C7" s="251" t="s">
        <v>1026</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topLeftCell="A19" workbookViewId="0">
      <selection activeCell="F24" sqref="F24"/>
    </sheetView>
  </sheetViews>
  <sheetFormatPr defaultRowHeight="15" x14ac:dyDescent="0.25"/>
  <cols>
    <col min="1" max="1" width="14.5703125" customWidth="1"/>
    <col min="2" max="2" width="12.42578125" customWidth="1"/>
    <col min="3" max="7" width="30.7109375" customWidth="1"/>
    <col min="8" max="9" width="10.7109375" customWidth="1"/>
  </cols>
  <sheetData>
    <row r="1" spans="1:8" x14ac:dyDescent="0.25">
      <c r="A1" s="1" t="s">
        <v>184</v>
      </c>
      <c r="B1" s="1" t="s">
        <v>106</v>
      </c>
    </row>
    <row r="2" spans="1:8" x14ac:dyDescent="0.25">
      <c r="A2" s="3" t="s">
        <v>185</v>
      </c>
      <c r="B2">
        <f ca="1">RAND()</f>
        <v>0.16461528228695554</v>
      </c>
    </row>
    <row r="3" spans="1:8" x14ac:dyDescent="0.25">
      <c r="A3" s="3" t="s">
        <v>186</v>
      </c>
      <c r="B3">
        <f t="shared" ref="B3:B11" ca="1" si="0">RAND()</f>
        <v>0.57494319349748346</v>
      </c>
    </row>
    <row r="4" spans="1:8" x14ac:dyDescent="0.25">
      <c r="A4" s="3" t="s">
        <v>187</v>
      </c>
      <c r="B4">
        <f t="shared" ca="1" si="0"/>
        <v>0.73440419180121608</v>
      </c>
    </row>
    <row r="5" spans="1:8" x14ac:dyDescent="0.25">
      <c r="A5" s="3" t="s">
        <v>188</v>
      </c>
      <c r="B5">
        <f t="shared" ca="1" si="0"/>
        <v>0.12365290063209722</v>
      </c>
    </row>
    <row r="6" spans="1:8" x14ac:dyDescent="0.25">
      <c r="A6" s="3" t="s">
        <v>189</v>
      </c>
      <c r="B6">
        <f t="shared" ca="1" si="0"/>
        <v>0.73514782454270455</v>
      </c>
    </row>
    <row r="7" spans="1:8" x14ac:dyDescent="0.25">
      <c r="A7" s="3" t="s">
        <v>190</v>
      </c>
      <c r="B7">
        <f t="shared" ca="1" si="0"/>
        <v>0.68643192548521281</v>
      </c>
    </row>
    <row r="8" spans="1:8" x14ac:dyDescent="0.25">
      <c r="A8" s="3" t="s">
        <v>191</v>
      </c>
      <c r="B8">
        <f t="shared" ca="1" si="0"/>
        <v>0.9053654878216929</v>
      </c>
    </row>
    <row r="9" spans="1:8" x14ac:dyDescent="0.25">
      <c r="A9" s="3" t="s">
        <v>192</v>
      </c>
      <c r="B9">
        <f t="shared" ca="1" si="0"/>
        <v>0.13127410765346237</v>
      </c>
    </row>
    <row r="10" spans="1:8" x14ac:dyDescent="0.25">
      <c r="A10" s="3" t="s">
        <v>193</v>
      </c>
      <c r="B10">
        <f t="shared" ca="1" si="0"/>
        <v>0.53645087150160908</v>
      </c>
    </row>
    <row r="11" spans="1:8" x14ac:dyDescent="0.25">
      <c r="A11" s="3" t="s">
        <v>194</v>
      </c>
      <c r="B11">
        <f t="shared" ca="1" si="0"/>
        <v>0.3203727846787161</v>
      </c>
    </row>
    <row r="15" spans="1:8" x14ac:dyDescent="0.25">
      <c r="B15" s="10"/>
      <c r="C15" s="8" t="s">
        <v>198</v>
      </c>
      <c r="D15" s="8" t="s">
        <v>197</v>
      </c>
      <c r="E15" s="8" t="s">
        <v>196</v>
      </c>
      <c r="F15" s="8" t="s">
        <v>195</v>
      </c>
      <c r="G15" s="8" t="s">
        <v>199</v>
      </c>
      <c r="H15" s="10"/>
    </row>
    <row r="16" spans="1:8" ht="60" x14ac:dyDescent="0.25">
      <c r="B16" s="9" t="s">
        <v>185</v>
      </c>
      <c r="C16" s="7" t="s">
        <v>204</v>
      </c>
      <c r="D16" s="7" t="s">
        <v>205</v>
      </c>
      <c r="E16" s="7" t="s">
        <v>206</v>
      </c>
      <c r="F16" s="7" t="s">
        <v>200</v>
      </c>
      <c r="G16" s="7" t="s">
        <v>200</v>
      </c>
      <c r="H16" s="10"/>
    </row>
    <row r="17" spans="2:8" ht="60" x14ac:dyDescent="0.25">
      <c r="B17" s="9" t="s">
        <v>186</v>
      </c>
      <c r="C17" s="7" t="s">
        <v>207</v>
      </c>
      <c r="D17" s="7" t="s">
        <v>200</v>
      </c>
      <c r="E17" s="7" t="s">
        <v>208</v>
      </c>
      <c r="F17" s="7" t="s">
        <v>530</v>
      </c>
      <c r="G17" s="7" t="s">
        <v>200</v>
      </c>
      <c r="H17" s="10"/>
    </row>
    <row r="18" spans="2:8" ht="60" x14ac:dyDescent="0.25">
      <c r="B18" s="9" t="s">
        <v>187</v>
      </c>
      <c r="C18" s="7" t="s">
        <v>209</v>
      </c>
      <c r="D18" s="7" t="s">
        <v>210</v>
      </c>
      <c r="E18" s="7" t="s">
        <v>211</v>
      </c>
      <c r="F18" s="7" t="s">
        <v>200</v>
      </c>
      <c r="G18" s="7" t="s">
        <v>200</v>
      </c>
      <c r="H18" s="10"/>
    </row>
    <row r="19" spans="2:8" ht="75" x14ac:dyDescent="0.25">
      <c r="B19" s="9" t="s">
        <v>188</v>
      </c>
      <c r="C19" s="7" t="s">
        <v>212</v>
      </c>
      <c r="D19" s="7" t="s">
        <v>200</v>
      </c>
      <c r="E19" s="7" t="s">
        <v>213</v>
      </c>
      <c r="F19" s="7" t="s">
        <v>200</v>
      </c>
      <c r="G19" s="7" t="s">
        <v>214</v>
      </c>
      <c r="H19" s="10"/>
    </row>
    <row r="20" spans="2:8" ht="60" x14ac:dyDescent="0.25">
      <c r="B20" s="9" t="s">
        <v>189</v>
      </c>
      <c r="C20" s="7" t="s">
        <v>215</v>
      </c>
      <c r="D20" s="7" t="s">
        <v>216</v>
      </c>
      <c r="E20" s="7" t="s">
        <v>200</v>
      </c>
      <c r="F20" s="7" t="s">
        <v>200</v>
      </c>
      <c r="G20" s="7" t="s">
        <v>217</v>
      </c>
      <c r="H20" s="10"/>
    </row>
    <row r="21" spans="2:8" ht="75" x14ac:dyDescent="0.25">
      <c r="B21" s="9" t="s">
        <v>190</v>
      </c>
      <c r="C21" s="7" t="s">
        <v>218</v>
      </c>
      <c r="D21" s="7" t="s">
        <v>218</v>
      </c>
      <c r="E21" s="7" t="s">
        <v>200</v>
      </c>
      <c r="F21" s="7" t="s">
        <v>216</v>
      </c>
      <c r="G21" s="7" t="s">
        <v>200</v>
      </c>
      <c r="H21" s="10"/>
    </row>
    <row r="22" spans="2:8" ht="60" x14ac:dyDescent="0.25">
      <c r="B22" s="9" t="s">
        <v>191</v>
      </c>
      <c r="C22" s="7" t="s">
        <v>219</v>
      </c>
      <c r="D22" s="7" t="s">
        <v>200</v>
      </c>
      <c r="E22" s="7" t="s">
        <v>200</v>
      </c>
      <c r="F22" s="7" t="s">
        <v>531</v>
      </c>
      <c r="G22" s="7" t="s">
        <v>220</v>
      </c>
      <c r="H22" s="10"/>
    </row>
    <row r="23" spans="2:8" ht="60" x14ac:dyDescent="0.25">
      <c r="B23" s="9" t="s">
        <v>192</v>
      </c>
      <c r="C23" s="7" t="s">
        <v>200</v>
      </c>
      <c r="D23" s="7" t="s">
        <v>221</v>
      </c>
      <c r="E23" s="7" t="s">
        <v>211</v>
      </c>
      <c r="F23" s="7" t="s">
        <v>200</v>
      </c>
      <c r="G23" s="7" t="s">
        <v>222</v>
      </c>
      <c r="H23" s="10"/>
    </row>
    <row r="24" spans="2:8" ht="45" x14ac:dyDescent="0.25">
      <c r="B24" s="9" t="s">
        <v>193</v>
      </c>
      <c r="C24" s="7" t="s">
        <v>200</v>
      </c>
      <c r="D24" s="7" t="s">
        <v>223</v>
      </c>
      <c r="E24" s="7" t="s">
        <v>200</v>
      </c>
      <c r="F24" s="7" t="s">
        <v>532</v>
      </c>
      <c r="G24" s="7" t="s">
        <v>224</v>
      </c>
      <c r="H24" s="10"/>
    </row>
    <row r="25" spans="2:8" ht="60" x14ac:dyDescent="0.25">
      <c r="B25" s="9" t="s">
        <v>194</v>
      </c>
      <c r="C25" s="7" t="s">
        <v>200</v>
      </c>
      <c r="D25" s="7" t="s">
        <v>201</v>
      </c>
      <c r="E25" s="7" t="s">
        <v>202</v>
      </c>
      <c r="F25" s="7" t="s">
        <v>200</v>
      </c>
      <c r="G25" s="7" t="s">
        <v>203</v>
      </c>
      <c r="H25" s="10"/>
    </row>
    <row r="26" spans="2:8" x14ac:dyDescent="0.25">
      <c r="B26" s="10"/>
      <c r="C26" s="8" t="s">
        <v>198</v>
      </c>
      <c r="D26" s="8" t="s">
        <v>197</v>
      </c>
      <c r="E26" s="8" t="s">
        <v>196</v>
      </c>
      <c r="F26" s="8" t="s">
        <v>195</v>
      </c>
      <c r="G26" s="8" t="s">
        <v>199</v>
      </c>
      <c r="H26" s="1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116"/>
  <sheetViews>
    <sheetView workbookViewId="0">
      <selection activeCell="D12" sqref="D12"/>
    </sheetView>
  </sheetViews>
  <sheetFormatPr defaultRowHeight="15" x14ac:dyDescent="0.25"/>
  <cols>
    <col min="1" max="1" width="5" style="160" customWidth="1"/>
    <col min="2" max="2" width="16.7109375" style="155" customWidth="1"/>
    <col min="3" max="3" width="8.5703125" style="155" customWidth="1"/>
    <col min="4" max="4" width="148.85546875" style="159" customWidth="1"/>
    <col min="5" max="5" width="8.28515625" style="155" customWidth="1"/>
    <col min="6" max="6" width="16.7109375" style="155" customWidth="1"/>
    <col min="7" max="7" width="5.7109375" style="156" customWidth="1"/>
    <col min="8" max="8" width="16.7109375" style="155" customWidth="1"/>
    <col min="9" max="9" width="5.7109375" style="156" customWidth="1"/>
    <col min="10" max="10" width="16.7109375" style="155" customWidth="1"/>
    <col min="11" max="11" width="5.7109375" style="156" customWidth="1"/>
    <col min="12" max="12" width="16.7109375" style="155" customWidth="1"/>
    <col min="13" max="13" width="5.7109375" style="156" customWidth="1"/>
    <col min="14" max="14" width="16.7109375" style="155" customWidth="1"/>
    <col min="15" max="15" width="5.7109375" style="156" customWidth="1"/>
    <col min="16" max="16" width="16.7109375" style="155" customWidth="1"/>
    <col min="17" max="17" width="5.7109375" style="156" customWidth="1"/>
    <col min="18" max="16384" width="9.140625" style="160"/>
  </cols>
  <sheetData>
    <row r="1" spans="2:5" ht="15.75" thickBot="1" x14ac:dyDescent="0.3"/>
    <row r="2" spans="2:5" ht="16.5" thickTop="1" thickBot="1" x14ac:dyDescent="0.3">
      <c r="B2" s="130" t="s">
        <v>276</v>
      </c>
      <c r="C2" s="203" t="s">
        <v>434</v>
      </c>
      <c r="D2" s="204" t="s">
        <v>358</v>
      </c>
      <c r="E2" s="205" t="s">
        <v>435</v>
      </c>
    </row>
    <row r="3" spans="2:5" ht="15.75" thickTop="1" x14ac:dyDescent="0.25">
      <c r="B3" s="179" t="s">
        <v>328</v>
      </c>
      <c r="C3" s="180">
        <v>0</v>
      </c>
      <c r="D3" s="181" t="s">
        <v>437</v>
      </c>
      <c r="E3" s="182">
        <v>1</v>
      </c>
    </row>
    <row r="4" spans="2:5" x14ac:dyDescent="0.25">
      <c r="B4" s="175" t="s">
        <v>329</v>
      </c>
      <c r="C4" s="162">
        <v>1</v>
      </c>
      <c r="D4" s="163" t="s">
        <v>436</v>
      </c>
      <c r="E4" s="157">
        <v>0</v>
      </c>
    </row>
    <row r="5" spans="2:5" ht="24.75" x14ac:dyDescent="0.25">
      <c r="B5" s="175" t="s">
        <v>330</v>
      </c>
      <c r="C5" s="162">
        <v>1</v>
      </c>
      <c r="D5" s="163" t="s">
        <v>438</v>
      </c>
      <c r="E5" s="157">
        <v>1</v>
      </c>
    </row>
    <row r="6" spans="2:5" x14ac:dyDescent="0.25">
      <c r="B6" s="175" t="s">
        <v>331</v>
      </c>
      <c r="C6" s="162">
        <v>1</v>
      </c>
      <c r="D6" s="163" t="s">
        <v>439</v>
      </c>
      <c r="E6" s="157">
        <v>2</v>
      </c>
    </row>
    <row r="7" spans="2:5" x14ac:dyDescent="0.25">
      <c r="B7" s="175" t="s">
        <v>332</v>
      </c>
      <c r="C7" s="162">
        <v>2</v>
      </c>
      <c r="D7" s="163" t="s">
        <v>440</v>
      </c>
      <c r="E7" s="157">
        <v>2</v>
      </c>
    </row>
    <row r="8" spans="2:5" x14ac:dyDescent="0.25">
      <c r="B8" s="175" t="s">
        <v>333</v>
      </c>
      <c r="C8" s="162">
        <v>2</v>
      </c>
      <c r="D8" s="163" t="s">
        <v>441</v>
      </c>
      <c r="E8" s="157">
        <v>0</v>
      </c>
    </row>
    <row r="9" spans="2:5" x14ac:dyDescent="0.25">
      <c r="B9" s="175" t="s">
        <v>334</v>
      </c>
      <c r="C9" s="162">
        <v>2</v>
      </c>
      <c r="D9" s="163" t="s">
        <v>442</v>
      </c>
      <c r="E9" s="157">
        <v>1</v>
      </c>
    </row>
    <row r="10" spans="2:5" x14ac:dyDescent="0.25">
      <c r="B10" s="175" t="s">
        <v>335</v>
      </c>
      <c r="C10" s="162">
        <v>3</v>
      </c>
      <c r="D10" s="163" t="s">
        <v>443</v>
      </c>
      <c r="E10" s="157">
        <v>2</v>
      </c>
    </row>
    <row r="11" spans="2:5" ht="15.75" thickBot="1" x14ac:dyDescent="0.3">
      <c r="B11" s="176" t="s">
        <v>336</v>
      </c>
      <c r="C11" s="177">
        <v>3</v>
      </c>
      <c r="D11" s="178" t="s">
        <v>444</v>
      </c>
      <c r="E11" s="158" t="s">
        <v>265</v>
      </c>
    </row>
    <row r="12" spans="2:5" ht="16.5" thickTop="1" thickBot="1" x14ac:dyDescent="0.3">
      <c r="D12" s="161"/>
    </row>
    <row r="13" spans="2:5" ht="16.5" thickTop="1" thickBot="1" x14ac:dyDescent="0.3">
      <c r="B13" s="130" t="s">
        <v>277</v>
      </c>
      <c r="C13" s="203" t="s">
        <v>434</v>
      </c>
      <c r="D13" s="204" t="s">
        <v>358</v>
      </c>
      <c r="E13" s="205" t="s">
        <v>435</v>
      </c>
    </row>
    <row r="14" spans="2:5" ht="25.5" thickTop="1" x14ac:dyDescent="0.25">
      <c r="B14" s="179" t="s">
        <v>319</v>
      </c>
      <c r="C14" s="180">
        <v>0</v>
      </c>
      <c r="D14" s="181" t="s">
        <v>451</v>
      </c>
      <c r="E14" s="182">
        <v>1</v>
      </c>
    </row>
    <row r="15" spans="2:5" x14ac:dyDescent="0.25">
      <c r="B15" s="175" t="s">
        <v>320</v>
      </c>
      <c r="C15" s="162">
        <v>1</v>
      </c>
      <c r="D15" s="163" t="s">
        <v>452</v>
      </c>
      <c r="E15" s="157">
        <v>1</v>
      </c>
    </row>
    <row r="16" spans="2:5" ht="24.75" x14ac:dyDescent="0.25">
      <c r="B16" s="175" t="s">
        <v>322</v>
      </c>
      <c r="C16" s="162">
        <v>1</v>
      </c>
      <c r="D16" s="163" t="s">
        <v>445</v>
      </c>
      <c r="E16" s="157">
        <v>0</v>
      </c>
    </row>
    <row r="17" spans="2:5" ht="24.75" x14ac:dyDescent="0.25">
      <c r="B17" s="175" t="s">
        <v>321</v>
      </c>
      <c r="C17" s="162">
        <v>1</v>
      </c>
      <c r="D17" s="163" t="s">
        <v>453</v>
      </c>
      <c r="E17" s="157">
        <v>1</v>
      </c>
    </row>
    <row r="18" spans="2:5" ht="24.75" x14ac:dyDescent="0.25">
      <c r="B18" s="175" t="s">
        <v>323</v>
      </c>
      <c r="C18" s="162">
        <v>2</v>
      </c>
      <c r="D18" s="163" t="s">
        <v>447</v>
      </c>
      <c r="E18" s="157">
        <v>0</v>
      </c>
    </row>
    <row r="19" spans="2:5" ht="24.75" x14ac:dyDescent="0.25">
      <c r="B19" s="175" t="s">
        <v>324</v>
      </c>
      <c r="C19" s="162">
        <v>2</v>
      </c>
      <c r="D19" s="163" t="s">
        <v>446</v>
      </c>
      <c r="E19" s="157">
        <v>2</v>
      </c>
    </row>
    <row r="20" spans="2:5" x14ac:dyDescent="0.25">
      <c r="B20" s="175" t="s">
        <v>325</v>
      </c>
      <c r="C20" s="162">
        <v>2</v>
      </c>
      <c r="D20" s="163" t="s">
        <v>448</v>
      </c>
      <c r="E20" s="157">
        <v>0</v>
      </c>
    </row>
    <row r="21" spans="2:5" x14ac:dyDescent="0.25">
      <c r="B21" s="175" t="s">
        <v>326</v>
      </c>
      <c r="C21" s="162">
        <v>3</v>
      </c>
      <c r="D21" s="163" t="s">
        <v>449</v>
      </c>
      <c r="E21" s="157">
        <v>0</v>
      </c>
    </row>
    <row r="22" spans="2:5" ht="15.75" thickBot="1" x14ac:dyDescent="0.3">
      <c r="B22" s="176" t="s">
        <v>327</v>
      </c>
      <c r="C22" s="177">
        <v>3</v>
      </c>
      <c r="D22" s="178" t="s">
        <v>450</v>
      </c>
      <c r="E22" s="158">
        <v>0</v>
      </c>
    </row>
    <row r="23" spans="2:5" ht="16.5" thickTop="1" thickBot="1" x14ac:dyDescent="0.3">
      <c r="D23" s="161"/>
    </row>
    <row r="24" spans="2:5" ht="16.5" thickTop="1" thickBot="1" x14ac:dyDescent="0.3">
      <c r="B24" s="131" t="s">
        <v>278</v>
      </c>
      <c r="C24" s="206" t="s">
        <v>434</v>
      </c>
      <c r="D24" s="207" t="s">
        <v>358</v>
      </c>
      <c r="E24" s="208" t="s">
        <v>435</v>
      </c>
    </row>
    <row r="25" spans="2:5" ht="15.75" thickTop="1" x14ac:dyDescent="0.25">
      <c r="B25" s="187" t="s">
        <v>292</v>
      </c>
      <c r="C25" s="188">
        <v>0</v>
      </c>
      <c r="D25" s="189" t="s">
        <v>472</v>
      </c>
      <c r="E25" s="93">
        <v>1</v>
      </c>
    </row>
    <row r="26" spans="2:5" ht="24.75" x14ac:dyDescent="0.25">
      <c r="B26" s="183" t="s">
        <v>293</v>
      </c>
      <c r="C26" s="168">
        <v>1</v>
      </c>
      <c r="D26" s="169" t="s">
        <v>473</v>
      </c>
      <c r="E26" s="94">
        <v>0</v>
      </c>
    </row>
    <row r="27" spans="2:5" x14ac:dyDescent="0.25">
      <c r="B27" s="183" t="s">
        <v>294</v>
      </c>
      <c r="C27" s="168">
        <v>1</v>
      </c>
      <c r="D27" s="169" t="s">
        <v>474</v>
      </c>
      <c r="E27" s="94">
        <v>1</v>
      </c>
    </row>
    <row r="28" spans="2:5" x14ac:dyDescent="0.25">
      <c r="B28" s="183" t="s">
        <v>295</v>
      </c>
      <c r="C28" s="168">
        <v>1</v>
      </c>
      <c r="D28" s="169" t="s">
        <v>475</v>
      </c>
      <c r="E28" s="94">
        <v>0</v>
      </c>
    </row>
    <row r="29" spans="2:5" ht="24.75" x14ac:dyDescent="0.25">
      <c r="B29" s="183" t="s">
        <v>296</v>
      </c>
      <c r="C29" s="168">
        <v>2</v>
      </c>
      <c r="D29" s="169" t="s">
        <v>476</v>
      </c>
      <c r="E29" s="94">
        <v>0</v>
      </c>
    </row>
    <row r="30" spans="2:5" x14ac:dyDescent="0.25">
      <c r="B30" s="183" t="s">
        <v>297</v>
      </c>
      <c r="C30" s="168">
        <v>2</v>
      </c>
      <c r="D30" s="169" t="s">
        <v>477</v>
      </c>
      <c r="E30" s="94">
        <v>2</v>
      </c>
    </row>
    <row r="31" spans="2:5" x14ac:dyDescent="0.25">
      <c r="B31" s="183" t="s">
        <v>298</v>
      </c>
      <c r="C31" s="168">
        <v>2</v>
      </c>
      <c r="D31" s="169" t="s">
        <v>478</v>
      </c>
      <c r="E31" s="94">
        <v>0</v>
      </c>
    </row>
    <row r="32" spans="2:5" x14ac:dyDescent="0.25">
      <c r="B32" s="183" t="s">
        <v>299</v>
      </c>
      <c r="C32" s="168">
        <v>3</v>
      </c>
      <c r="D32" s="169" t="s">
        <v>479</v>
      </c>
      <c r="E32" s="94">
        <v>0</v>
      </c>
    </row>
    <row r="33" spans="2:5" ht="25.5" thickBot="1" x14ac:dyDescent="0.3">
      <c r="B33" s="184" t="s">
        <v>300</v>
      </c>
      <c r="C33" s="185">
        <v>3</v>
      </c>
      <c r="D33" s="186" t="s">
        <v>480</v>
      </c>
      <c r="E33" s="96">
        <v>3</v>
      </c>
    </row>
    <row r="34" spans="2:5" ht="16.5" thickTop="1" thickBot="1" x14ac:dyDescent="0.3">
      <c r="D34" s="161"/>
    </row>
    <row r="35" spans="2:5" ht="16.5" thickTop="1" thickBot="1" x14ac:dyDescent="0.3">
      <c r="B35" s="131" t="s">
        <v>279</v>
      </c>
      <c r="C35" s="206" t="s">
        <v>434</v>
      </c>
      <c r="D35" s="207" t="s">
        <v>358</v>
      </c>
      <c r="E35" s="208" t="s">
        <v>435</v>
      </c>
    </row>
    <row r="36" spans="2:5" ht="15.75" thickTop="1" x14ac:dyDescent="0.25">
      <c r="B36" s="187" t="s">
        <v>282</v>
      </c>
      <c r="C36" s="188">
        <v>0</v>
      </c>
      <c r="D36" s="189" t="s">
        <v>463</v>
      </c>
      <c r="E36" s="93">
        <v>1</v>
      </c>
    </row>
    <row r="37" spans="2:5" x14ac:dyDescent="0.25">
      <c r="B37" s="183" t="s">
        <v>286</v>
      </c>
      <c r="C37" s="168">
        <v>1</v>
      </c>
      <c r="D37" s="169" t="s">
        <v>466</v>
      </c>
      <c r="E37" s="94">
        <v>1</v>
      </c>
    </row>
    <row r="38" spans="2:5" x14ac:dyDescent="0.25">
      <c r="B38" s="183" t="s">
        <v>284</v>
      </c>
      <c r="C38" s="168">
        <v>1</v>
      </c>
      <c r="D38" s="169" t="s">
        <v>464</v>
      </c>
      <c r="E38" s="94">
        <v>2</v>
      </c>
    </row>
    <row r="39" spans="2:5" x14ac:dyDescent="0.25">
      <c r="B39" s="183" t="s">
        <v>285</v>
      </c>
      <c r="C39" s="168">
        <v>1</v>
      </c>
      <c r="D39" s="169" t="s">
        <v>465</v>
      </c>
      <c r="E39" s="94">
        <v>1</v>
      </c>
    </row>
    <row r="40" spans="2:5" x14ac:dyDescent="0.25">
      <c r="B40" s="183" t="s">
        <v>289</v>
      </c>
      <c r="C40" s="168">
        <v>2</v>
      </c>
      <c r="D40" s="169" t="s">
        <v>469</v>
      </c>
      <c r="E40" s="94">
        <v>1</v>
      </c>
    </row>
    <row r="41" spans="2:5" x14ac:dyDescent="0.25">
      <c r="B41" s="183" t="s">
        <v>288</v>
      </c>
      <c r="C41" s="168">
        <v>2</v>
      </c>
      <c r="D41" s="169" t="s">
        <v>468</v>
      </c>
      <c r="E41" s="94">
        <v>0</v>
      </c>
    </row>
    <row r="42" spans="2:5" ht="24.75" x14ac:dyDescent="0.25">
      <c r="B42" s="183" t="s">
        <v>287</v>
      </c>
      <c r="C42" s="168">
        <v>2</v>
      </c>
      <c r="D42" s="169" t="s">
        <v>467</v>
      </c>
      <c r="E42" s="94">
        <v>2</v>
      </c>
    </row>
    <row r="43" spans="2:5" ht="24.75" x14ac:dyDescent="0.25">
      <c r="B43" s="183" t="s">
        <v>290</v>
      </c>
      <c r="C43" s="168">
        <v>3</v>
      </c>
      <c r="D43" s="169" t="s">
        <v>471</v>
      </c>
      <c r="E43" s="94">
        <v>1</v>
      </c>
    </row>
    <row r="44" spans="2:5" ht="15.75" thickBot="1" x14ac:dyDescent="0.3">
      <c r="B44" s="184" t="s">
        <v>291</v>
      </c>
      <c r="C44" s="185">
        <v>3</v>
      </c>
      <c r="D44" s="186" t="s">
        <v>470</v>
      </c>
      <c r="E44" s="96">
        <v>0</v>
      </c>
    </row>
    <row r="45" spans="2:5" ht="16.5" thickTop="1" thickBot="1" x14ac:dyDescent="0.3">
      <c r="D45" s="161"/>
    </row>
    <row r="46" spans="2:5" ht="16.5" thickTop="1" thickBot="1" x14ac:dyDescent="0.3">
      <c r="B46" s="132" t="s">
        <v>280</v>
      </c>
      <c r="C46" s="209" t="s">
        <v>434</v>
      </c>
      <c r="D46" s="210" t="s">
        <v>358</v>
      </c>
      <c r="E46" s="211" t="s">
        <v>435</v>
      </c>
    </row>
    <row r="47" spans="2:5" ht="15.75" thickTop="1" x14ac:dyDescent="0.25">
      <c r="B47" s="194" t="s">
        <v>310</v>
      </c>
      <c r="C47" s="195">
        <v>0</v>
      </c>
      <c r="D47" s="196" t="s">
        <v>490</v>
      </c>
      <c r="E47" s="88">
        <v>1</v>
      </c>
    </row>
    <row r="48" spans="2:5" x14ac:dyDescent="0.25">
      <c r="B48" s="190" t="s">
        <v>311</v>
      </c>
      <c r="C48" s="170">
        <v>1</v>
      </c>
      <c r="D48" s="171" t="s">
        <v>491</v>
      </c>
      <c r="E48" s="89">
        <v>0</v>
      </c>
    </row>
    <row r="49" spans="2:5" x14ac:dyDescent="0.25">
      <c r="B49" s="190" t="s">
        <v>312</v>
      </c>
      <c r="C49" s="170">
        <v>1</v>
      </c>
      <c r="D49" s="171" t="s">
        <v>493</v>
      </c>
      <c r="E49" s="89">
        <v>1</v>
      </c>
    </row>
    <row r="50" spans="2:5" ht="24.75" x14ac:dyDescent="0.25">
      <c r="B50" s="190" t="s">
        <v>313</v>
      </c>
      <c r="C50" s="170">
        <v>1</v>
      </c>
      <c r="D50" s="171" t="s">
        <v>492</v>
      </c>
      <c r="E50" s="89">
        <v>0</v>
      </c>
    </row>
    <row r="51" spans="2:5" x14ac:dyDescent="0.25">
      <c r="B51" s="190" t="s">
        <v>314</v>
      </c>
      <c r="C51" s="170">
        <v>2</v>
      </c>
      <c r="D51" s="171" t="s">
        <v>497</v>
      </c>
      <c r="E51" s="89">
        <v>1</v>
      </c>
    </row>
    <row r="52" spans="2:5" x14ac:dyDescent="0.25">
      <c r="B52" s="190" t="s">
        <v>315</v>
      </c>
      <c r="C52" s="170">
        <v>2</v>
      </c>
      <c r="D52" s="171" t="s">
        <v>494</v>
      </c>
      <c r="E52" s="89">
        <v>1</v>
      </c>
    </row>
    <row r="53" spans="2:5" x14ac:dyDescent="0.25">
      <c r="B53" s="190" t="s">
        <v>316</v>
      </c>
      <c r="C53" s="170">
        <v>2</v>
      </c>
      <c r="D53" s="171" t="s">
        <v>495</v>
      </c>
      <c r="E53" s="89">
        <v>2</v>
      </c>
    </row>
    <row r="54" spans="2:5" x14ac:dyDescent="0.25">
      <c r="B54" s="190" t="s">
        <v>317</v>
      </c>
      <c r="C54" s="170">
        <v>3</v>
      </c>
      <c r="D54" s="171" t="s">
        <v>499</v>
      </c>
      <c r="E54" s="89">
        <v>1</v>
      </c>
    </row>
    <row r="55" spans="2:5" ht="15.75" thickBot="1" x14ac:dyDescent="0.3">
      <c r="B55" s="191" t="s">
        <v>318</v>
      </c>
      <c r="C55" s="192">
        <v>3</v>
      </c>
      <c r="D55" s="193" t="s">
        <v>498</v>
      </c>
      <c r="E55" s="91">
        <v>1</v>
      </c>
    </row>
    <row r="56" spans="2:5" ht="16.5" thickTop="1" thickBot="1" x14ac:dyDescent="0.3">
      <c r="D56" s="161"/>
    </row>
    <row r="57" spans="2:5" ht="16.5" thickTop="1" thickBot="1" x14ac:dyDescent="0.3">
      <c r="B57" s="132" t="s">
        <v>281</v>
      </c>
      <c r="C57" s="209" t="s">
        <v>434</v>
      </c>
      <c r="D57" s="210" t="s">
        <v>358</v>
      </c>
      <c r="E57" s="211" t="s">
        <v>435</v>
      </c>
    </row>
    <row r="58" spans="2:5" ht="15.75" thickTop="1" x14ac:dyDescent="0.25">
      <c r="B58" s="194" t="s">
        <v>301</v>
      </c>
      <c r="C58" s="195">
        <v>0</v>
      </c>
      <c r="D58" s="196" t="s">
        <v>481</v>
      </c>
      <c r="E58" s="88">
        <v>1</v>
      </c>
    </row>
    <row r="59" spans="2:5" x14ac:dyDescent="0.25">
      <c r="B59" s="190" t="s">
        <v>302</v>
      </c>
      <c r="C59" s="170">
        <v>1</v>
      </c>
      <c r="D59" s="171" t="s">
        <v>484</v>
      </c>
      <c r="E59" s="89">
        <v>0</v>
      </c>
    </row>
    <row r="60" spans="2:5" x14ac:dyDescent="0.25">
      <c r="B60" s="190" t="s">
        <v>303</v>
      </c>
      <c r="C60" s="170">
        <v>1</v>
      </c>
      <c r="D60" s="171" t="s">
        <v>483</v>
      </c>
      <c r="E60" s="89">
        <v>2</v>
      </c>
    </row>
    <row r="61" spans="2:5" x14ac:dyDescent="0.25">
      <c r="B61" s="190" t="s">
        <v>304</v>
      </c>
      <c r="C61" s="170">
        <v>1</v>
      </c>
      <c r="D61" s="171" t="s">
        <v>482</v>
      </c>
      <c r="E61" s="89">
        <v>0</v>
      </c>
    </row>
    <row r="62" spans="2:5" x14ac:dyDescent="0.25">
      <c r="B62" s="190" t="s">
        <v>305</v>
      </c>
      <c r="C62" s="170">
        <v>2</v>
      </c>
      <c r="D62" s="171" t="s">
        <v>487</v>
      </c>
      <c r="E62" s="89">
        <v>0</v>
      </c>
    </row>
    <row r="63" spans="2:5" ht="24.75" x14ac:dyDescent="0.25">
      <c r="B63" s="190" t="s">
        <v>306</v>
      </c>
      <c r="C63" s="170">
        <v>2</v>
      </c>
      <c r="D63" s="171" t="s">
        <v>485</v>
      </c>
      <c r="E63" s="89">
        <v>2</v>
      </c>
    </row>
    <row r="64" spans="2:5" x14ac:dyDescent="0.25">
      <c r="B64" s="190" t="s">
        <v>307</v>
      </c>
      <c r="C64" s="170">
        <v>2</v>
      </c>
      <c r="D64" s="171" t="s">
        <v>486</v>
      </c>
      <c r="E64" s="89">
        <v>0</v>
      </c>
    </row>
    <row r="65" spans="2:5" x14ac:dyDescent="0.25">
      <c r="B65" s="190" t="s">
        <v>308</v>
      </c>
      <c r="C65" s="170">
        <v>3</v>
      </c>
      <c r="D65" s="171" t="s">
        <v>488</v>
      </c>
      <c r="E65" s="89">
        <v>1</v>
      </c>
    </row>
    <row r="66" spans="2:5" ht="25.5" thickBot="1" x14ac:dyDescent="0.3">
      <c r="B66" s="191" t="s">
        <v>309</v>
      </c>
      <c r="C66" s="192">
        <v>3</v>
      </c>
      <c r="D66" s="193" t="s">
        <v>489</v>
      </c>
      <c r="E66" s="91">
        <v>0</v>
      </c>
    </row>
    <row r="67" spans="2:5" ht="16.5" thickTop="1" thickBot="1" x14ac:dyDescent="0.3">
      <c r="D67" s="161"/>
    </row>
    <row r="68" spans="2:5" ht="16.5" thickTop="1" thickBot="1" x14ac:dyDescent="0.3">
      <c r="B68" s="134" t="s">
        <v>347</v>
      </c>
      <c r="C68" s="212" t="s">
        <v>434</v>
      </c>
      <c r="D68" s="213" t="s">
        <v>358</v>
      </c>
      <c r="E68" s="214" t="s">
        <v>435</v>
      </c>
    </row>
    <row r="69" spans="2:5" ht="15.75" thickTop="1" x14ac:dyDescent="0.25">
      <c r="B69" s="200" t="s">
        <v>348</v>
      </c>
      <c r="C69" s="201">
        <v>0</v>
      </c>
      <c r="D69" s="202" t="s">
        <v>510</v>
      </c>
      <c r="E69" s="98">
        <v>0</v>
      </c>
    </row>
    <row r="70" spans="2:5" x14ac:dyDescent="0.25">
      <c r="B70" s="197" t="s">
        <v>349</v>
      </c>
      <c r="C70" s="173">
        <v>1</v>
      </c>
      <c r="D70" s="174" t="s">
        <v>511</v>
      </c>
      <c r="E70" s="99">
        <v>1</v>
      </c>
    </row>
    <row r="71" spans="2:5" x14ac:dyDescent="0.25">
      <c r="B71" s="197" t="s">
        <v>350</v>
      </c>
      <c r="C71" s="173">
        <v>1</v>
      </c>
      <c r="D71" s="174" t="s">
        <v>513</v>
      </c>
      <c r="E71" s="99">
        <v>1</v>
      </c>
    </row>
    <row r="72" spans="2:5" x14ac:dyDescent="0.25">
      <c r="B72" s="197" t="s">
        <v>351</v>
      </c>
      <c r="C72" s="173">
        <v>1</v>
      </c>
      <c r="D72" s="174" t="s">
        <v>512</v>
      </c>
      <c r="E72" s="99">
        <v>0</v>
      </c>
    </row>
    <row r="73" spans="2:5" x14ac:dyDescent="0.25">
      <c r="B73" s="197" t="s">
        <v>352</v>
      </c>
      <c r="C73" s="173">
        <v>2</v>
      </c>
      <c r="D73" s="174" t="s">
        <v>515</v>
      </c>
      <c r="E73" s="99">
        <v>0</v>
      </c>
    </row>
    <row r="74" spans="2:5" x14ac:dyDescent="0.25">
      <c r="B74" s="197" t="s">
        <v>353</v>
      </c>
      <c r="C74" s="173">
        <v>2</v>
      </c>
      <c r="D74" s="174" t="s">
        <v>514</v>
      </c>
      <c r="E74" s="99">
        <v>1</v>
      </c>
    </row>
    <row r="75" spans="2:5" x14ac:dyDescent="0.25">
      <c r="B75" s="197" t="s">
        <v>354</v>
      </c>
      <c r="C75" s="173">
        <v>2</v>
      </c>
      <c r="D75" s="174" t="s">
        <v>516</v>
      </c>
      <c r="E75" s="99">
        <v>0</v>
      </c>
    </row>
    <row r="76" spans="2:5" ht="24.75" x14ac:dyDescent="0.25">
      <c r="B76" s="197" t="s">
        <v>355</v>
      </c>
      <c r="C76" s="173">
        <v>3</v>
      </c>
      <c r="D76" s="174" t="s">
        <v>517</v>
      </c>
      <c r="E76" s="99">
        <v>4</v>
      </c>
    </row>
    <row r="77" spans="2:5" ht="15.75" thickBot="1" x14ac:dyDescent="0.3">
      <c r="B77" s="100" t="s">
        <v>356</v>
      </c>
      <c r="C77" s="198">
        <v>3</v>
      </c>
      <c r="D77" s="199" t="s">
        <v>518</v>
      </c>
      <c r="E77" s="101">
        <v>2</v>
      </c>
    </row>
    <row r="78" spans="2:5" ht="16.5" thickTop="1" thickBot="1" x14ac:dyDescent="0.3">
      <c r="D78" s="161"/>
    </row>
    <row r="79" spans="2:5" ht="16.5" thickTop="1" thickBot="1" x14ac:dyDescent="0.3">
      <c r="B79" s="134" t="s">
        <v>337</v>
      </c>
      <c r="C79" s="212" t="s">
        <v>434</v>
      </c>
      <c r="D79" s="213" t="s">
        <v>358</v>
      </c>
      <c r="E79" s="214" t="s">
        <v>435</v>
      </c>
    </row>
    <row r="80" spans="2:5" ht="15.75" thickTop="1" x14ac:dyDescent="0.25">
      <c r="B80" s="200" t="s">
        <v>338</v>
      </c>
      <c r="C80" s="201">
        <v>0</v>
      </c>
      <c r="D80" s="202" t="s">
        <v>502</v>
      </c>
      <c r="E80" s="98">
        <v>1</v>
      </c>
    </row>
    <row r="81" spans="2:5" ht="24.75" x14ac:dyDescent="0.25">
      <c r="B81" s="197" t="s">
        <v>339</v>
      </c>
      <c r="C81" s="173">
        <v>1</v>
      </c>
      <c r="D81" s="174" t="s">
        <v>506</v>
      </c>
      <c r="E81" s="99">
        <v>1</v>
      </c>
    </row>
    <row r="82" spans="2:5" x14ac:dyDescent="0.25">
      <c r="B82" s="197" t="s">
        <v>340</v>
      </c>
      <c r="C82" s="173">
        <v>1</v>
      </c>
      <c r="D82" s="174" t="s">
        <v>505</v>
      </c>
      <c r="E82" s="99">
        <v>0</v>
      </c>
    </row>
    <row r="83" spans="2:5" x14ac:dyDescent="0.25">
      <c r="B83" s="197" t="s">
        <v>341</v>
      </c>
      <c r="C83" s="173">
        <v>1</v>
      </c>
      <c r="D83" s="174" t="s">
        <v>504</v>
      </c>
      <c r="E83" s="99">
        <v>1</v>
      </c>
    </row>
    <row r="84" spans="2:5" ht="24.75" x14ac:dyDescent="0.25">
      <c r="B84" s="197" t="s">
        <v>342</v>
      </c>
      <c r="C84" s="173">
        <v>2</v>
      </c>
      <c r="D84" s="174" t="s">
        <v>503</v>
      </c>
      <c r="E84" s="99">
        <v>0</v>
      </c>
    </row>
    <row r="85" spans="2:5" x14ac:dyDescent="0.25">
      <c r="B85" s="197" t="s">
        <v>343</v>
      </c>
      <c r="C85" s="173">
        <v>2</v>
      </c>
      <c r="D85" s="174" t="s">
        <v>508</v>
      </c>
      <c r="E85" s="99">
        <v>1</v>
      </c>
    </row>
    <row r="86" spans="2:5" x14ac:dyDescent="0.25">
      <c r="B86" s="197" t="s">
        <v>344</v>
      </c>
      <c r="C86" s="173">
        <v>2</v>
      </c>
      <c r="D86" s="174" t="s">
        <v>507</v>
      </c>
      <c r="E86" s="99">
        <v>0</v>
      </c>
    </row>
    <row r="87" spans="2:5" ht="24.75" x14ac:dyDescent="0.25">
      <c r="B87" s="197" t="s">
        <v>345</v>
      </c>
      <c r="C87" s="173">
        <v>3</v>
      </c>
      <c r="D87" s="174" t="s">
        <v>509</v>
      </c>
      <c r="E87" s="99">
        <v>2</v>
      </c>
    </row>
    <row r="88" spans="2:5" ht="25.5" thickBot="1" x14ac:dyDescent="0.3">
      <c r="B88" s="100" t="s">
        <v>346</v>
      </c>
      <c r="C88" s="198">
        <v>3</v>
      </c>
      <c r="D88" s="199" t="s">
        <v>533</v>
      </c>
      <c r="E88" s="101">
        <v>2</v>
      </c>
    </row>
    <row r="89" spans="2:5" ht="15.75" thickTop="1" x14ac:dyDescent="0.25"/>
    <row r="116" spans="2:2" x14ac:dyDescent="0.25">
      <c r="B116" s="155" t="s">
        <v>89</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2"/>
  <sheetViews>
    <sheetView tabSelected="1" workbookViewId="0">
      <pane ySplit="1" topLeftCell="A2" activePane="bottomLeft" state="frozen"/>
      <selection pane="bottomLeft" activeCell="L4" sqref="L4"/>
    </sheetView>
  </sheetViews>
  <sheetFormatPr defaultRowHeight="15" x14ac:dyDescent="0.25"/>
  <cols>
    <col min="1" max="1" width="21" style="5" customWidth="1"/>
    <col min="2" max="2" width="14.42578125" style="6" customWidth="1"/>
    <col min="3" max="4" width="6.85546875" style="6" customWidth="1"/>
    <col min="5" max="5" width="8.140625" style="6" customWidth="1"/>
    <col min="6" max="6" width="8.28515625" style="6" customWidth="1"/>
    <col min="7" max="7" width="5.85546875" style="6" customWidth="1"/>
    <col min="8" max="8" width="10.85546875" style="6" customWidth="1"/>
    <col min="9" max="9" width="10.5703125" style="6" customWidth="1"/>
    <col min="10" max="10" width="10.85546875" style="6" customWidth="1"/>
    <col min="11" max="11" width="56.28515625" style="223" customWidth="1"/>
    <col min="12" max="12" width="56.42578125" style="223" customWidth="1"/>
  </cols>
  <sheetData>
    <row r="1" spans="1:13" s="1" customFormat="1" x14ac:dyDescent="0.25">
      <c r="A1" s="4" t="s">
        <v>0</v>
      </c>
      <c r="B1" s="4" t="s">
        <v>1</v>
      </c>
      <c r="C1" s="4" t="s">
        <v>2</v>
      </c>
      <c r="D1" s="4" t="s">
        <v>3</v>
      </c>
      <c r="E1" s="4" t="s">
        <v>4</v>
      </c>
      <c r="F1" s="4" t="s">
        <v>5</v>
      </c>
      <c r="G1" s="4" t="s">
        <v>6</v>
      </c>
      <c r="H1" s="4" t="s">
        <v>7</v>
      </c>
      <c r="I1" s="4" t="s">
        <v>8</v>
      </c>
      <c r="J1" s="4" t="s">
        <v>9</v>
      </c>
      <c r="K1" s="222" t="s">
        <v>10</v>
      </c>
      <c r="L1" s="222" t="s">
        <v>11</v>
      </c>
      <c r="M1" s="1" t="s">
        <v>106</v>
      </c>
    </row>
    <row r="2" spans="1:13" s="143" customFormat="1" ht="36" x14ac:dyDescent="0.25">
      <c r="A2" s="139" t="s">
        <v>42</v>
      </c>
      <c r="B2" s="140" t="s">
        <v>25</v>
      </c>
      <c r="C2" s="140">
        <v>4</v>
      </c>
      <c r="D2" s="140">
        <v>12</v>
      </c>
      <c r="E2" s="140">
        <v>4</v>
      </c>
      <c r="F2" s="140" t="s">
        <v>14</v>
      </c>
      <c r="G2" s="140">
        <v>2</v>
      </c>
      <c r="H2" s="140">
        <v>3</v>
      </c>
      <c r="I2" s="140">
        <v>4</v>
      </c>
      <c r="J2" s="140">
        <v>2</v>
      </c>
      <c r="K2" s="164" t="s">
        <v>782</v>
      </c>
      <c r="L2" s="164" t="s">
        <v>783</v>
      </c>
      <c r="M2" s="143">
        <f ca="1">RAND()</f>
        <v>1.8018960234515546E-2</v>
      </c>
    </row>
    <row r="3" spans="1:13" s="143" customFormat="1" ht="24" x14ac:dyDescent="0.25">
      <c r="A3" s="139" t="s">
        <v>31</v>
      </c>
      <c r="B3" s="140" t="s">
        <v>25</v>
      </c>
      <c r="C3" s="140">
        <v>5</v>
      </c>
      <c r="D3" s="140">
        <v>10</v>
      </c>
      <c r="E3" s="140">
        <v>4</v>
      </c>
      <c r="F3" s="140" t="s">
        <v>14</v>
      </c>
      <c r="G3" s="140">
        <v>2</v>
      </c>
      <c r="H3" s="140">
        <v>2</v>
      </c>
      <c r="I3" s="140">
        <v>3</v>
      </c>
      <c r="J3" s="140">
        <v>4</v>
      </c>
      <c r="K3" s="164" t="s">
        <v>32</v>
      </c>
      <c r="L3" s="164" t="s">
        <v>33</v>
      </c>
      <c r="M3" s="143">
        <f t="shared" ref="M3:M12" ca="1" si="0">RAND()</f>
        <v>0.65764729184526938</v>
      </c>
    </row>
    <row r="4" spans="1:13" s="143" customFormat="1" ht="24" x14ac:dyDescent="0.25">
      <c r="A4" s="139" t="s">
        <v>418</v>
      </c>
      <c r="B4" s="140" t="s">
        <v>25</v>
      </c>
      <c r="C4" s="140">
        <v>5</v>
      </c>
      <c r="D4" s="140">
        <v>8</v>
      </c>
      <c r="E4" s="140">
        <v>5</v>
      </c>
      <c r="F4" s="140" t="s">
        <v>14</v>
      </c>
      <c r="G4" s="140">
        <v>2</v>
      </c>
      <c r="H4" s="140">
        <v>4</v>
      </c>
      <c r="I4" s="140">
        <v>3</v>
      </c>
      <c r="J4" s="140">
        <v>2</v>
      </c>
      <c r="K4" s="164" t="s">
        <v>784</v>
      </c>
      <c r="L4" s="164" t="s">
        <v>1086</v>
      </c>
      <c r="M4" s="143">
        <f t="shared" ca="1" si="0"/>
        <v>0.93268840610416459</v>
      </c>
    </row>
    <row r="5" spans="1:13" s="143" customFormat="1" ht="36" x14ac:dyDescent="0.25">
      <c r="A5" s="139" t="s">
        <v>24</v>
      </c>
      <c r="B5" s="140" t="s">
        <v>25</v>
      </c>
      <c r="C5" s="140">
        <v>4</v>
      </c>
      <c r="D5" s="140">
        <v>12</v>
      </c>
      <c r="E5" s="140">
        <v>4</v>
      </c>
      <c r="F5" s="140" t="s">
        <v>14</v>
      </c>
      <c r="G5" s="140">
        <v>2</v>
      </c>
      <c r="H5" s="140">
        <v>3</v>
      </c>
      <c r="I5" s="140">
        <v>4</v>
      </c>
      <c r="J5" s="140">
        <v>2</v>
      </c>
      <c r="K5" s="164" t="s">
        <v>26</v>
      </c>
      <c r="L5" s="164" t="s">
        <v>27</v>
      </c>
      <c r="M5" s="143">
        <f t="shared" ca="1" si="0"/>
        <v>0.20525120678521169</v>
      </c>
    </row>
    <row r="6" spans="1:13" s="143" customFormat="1" ht="36" x14ac:dyDescent="0.25">
      <c r="A6" s="139" t="s">
        <v>64</v>
      </c>
      <c r="B6" s="140" t="s">
        <v>25</v>
      </c>
      <c r="C6" s="140">
        <v>3</v>
      </c>
      <c r="D6" s="140">
        <v>12</v>
      </c>
      <c r="E6" s="140">
        <v>3</v>
      </c>
      <c r="F6" s="140" t="s">
        <v>14</v>
      </c>
      <c r="G6" s="140">
        <v>1</v>
      </c>
      <c r="H6" s="140">
        <v>4</v>
      </c>
      <c r="I6" s="140">
        <v>4</v>
      </c>
      <c r="J6" s="140">
        <v>2</v>
      </c>
      <c r="K6" s="164" t="s">
        <v>785</v>
      </c>
      <c r="L6" s="164" t="s">
        <v>786</v>
      </c>
      <c r="M6" s="143">
        <f t="shared" ca="1" si="0"/>
        <v>9.1656159861464581E-2</v>
      </c>
    </row>
    <row r="7" spans="1:13" s="143" customFormat="1" ht="36" x14ac:dyDescent="0.25">
      <c r="A7" s="139" t="s">
        <v>50</v>
      </c>
      <c r="B7" s="140" t="s">
        <v>25</v>
      </c>
      <c r="C7" s="140">
        <v>2</v>
      </c>
      <c r="D7" s="140">
        <v>12</v>
      </c>
      <c r="E7" s="140">
        <v>3</v>
      </c>
      <c r="F7" s="140" t="s">
        <v>14</v>
      </c>
      <c r="G7" s="140">
        <v>4</v>
      </c>
      <c r="H7" s="140">
        <v>1</v>
      </c>
      <c r="I7" s="140">
        <v>3</v>
      </c>
      <c r="J7" s="140">
        <v>3</v>
      </c>
      <c r="K7" s="164" t="s">
        <v>71</v>
      </c>
      <c r="L7" s="164" t="s">
        <v>72</v>
      </c>
      <c r="M7" s="143">
        <f t="shared" ca="1" si="0"/>
        <v>0.33797572232386164</v>
      </c>
    </row>
    <row r="8" spans="1:13" s="143" customFormat="1" ht="36" x14ac:dyDescent="0.25">
      <c r="A8" s="139" t="s">
        <v>92</v>
      </c>
      <c r="B8" s="140" t="s">
        <v>25</v>
      </c>
      <c r="C8" s="140">
        <v>4</v>
      </c>
      <c r="D8" s="140">
        <v>10</v>
      </c>
      <c r="E8" s="140">
        <v>4</v>
      </c>
      <c r="F8" s="140" t="s">
        <v>14</v>
      </c>
      <c r="G8" s="140">
        <v>2</v>
      </c>
      <c r="H8" s="140">
        <v>3</v>
      </c>
      <c r="I8" s="140">
        <v>4</v>
      </c>
      <c r="J8" s="140">
        <v>2</v>
      </c>
      <c r="K8" s="164" t="s">
        <v>93</v>
      </c>
      <c r="L8" s="164" t="s">
        <v>94</v>
      </c>
      <c r="M8" s="143">
        <f t="shared" ca="1" si="0"/>
        <v>0.969668571063936</v>
      </c>
    </row>
    <row r="9" spans="1:13" s="143" customFormat="1" x14ac:dyDescent="0.25">
      <c r="A9" s="139" t="s">
        <v>44</v>
      </c>
      <c r="B9" s="140" t="s">
        <v>25</v>
      </c>
      <c r="C9" s="140">
        <v>4</v>
      </c>
      <c r="D9" s="140">
        <v>8</v>
      </c>
      <c r="E9" s="140">
        <v>4</v>
      </c>
      <c r="F9" s="140" t="s">
        <v>14</v>
      </c>
      <c r="G9" s="140">
        <v>2</v>
      </c>
      <c r="H9" s="140">
        <v>3</v>
      </c>
      <c r="I9" s="140">
        <v>3</v>
      </c>
      <c r="J9" s="140">
        <v>3</v>
      </c>
      <c r="K9" s="164" t="s">
        <v>787</v>
      </c>
      <c r="L9" s="164" t="s">
        <v>788</v>
      </c>
      <c r="M9" s="143">
        <f t="shared" ca="1" si="0"/>
        <v>0.70035809547910544</v>
      </c>
    </row>
    <row r="10" spans="1:13" s="143" customFormat="1" ht="48" x14ac:dyDescent="0.25">
      <c r="A10" s="139" t="s">
        <v>60</v>
      </c>
      <c r="B10" s="140" t="s">
        <v>25</v>
      </c>
      <c r="C10" s="140">
        <v>4</v>
      </c>
      <c r="D10" s="140">
        <v>8</v>
      </c>
      <c r="E10" s="140">
        <v>4</v>
      </c>
      <c r="F10" s="140" t="s">
        <v>14</v>
      </c>
      <c r="G10" s="140">
        <v>2</v>
      </c>
      <c r="H10" s="140">
        <v>3</v>
      </c>
      <c r="I10" s="140">
        <v>4</v>
      </c>
      <c r="J10" s="140">
        <v>2</v>
      </c>
      <c r="K10" s="164" t="s">
        <v>789</v>
      </c>
      <c r="L10" s="164" t="s">
        <v>790</v>
      </c>
      <c r="M10" s="143">
        <f t="shared" ca="1" si="0"/>
        <v>0.91966552124881318</v>
      </c>
    </row>
    <row r="11" spans="1:13" s="143" customFormat="1" ht="24" x14ac:dyDescent="0.25">
      <c r="A11" s="139" t="s">
        <v>57</v>
      </c>
      <c r="B11" s="140" t="s">
        <v>25</v>
      </c>
      <c r="C11" s="140">
        <v>2</v>
      </c>
      <c r="D11" s="140">
        <v>8</v>
      </c>
      <c r="E11" s="140">
        <v>3</v>
      </c>
      <c r="F11" s="140" t="s">
        <v>14</v>
      </c>
      <c r="G11" s="140">
        <v>3</v>
      </c>
      <c r="H11" s="140">
        <v>2</v>
      </c>
      <c r="I11" s="140">
        <v>3</v>
      </c>
      <c r="J11" s="140">
        <v>3</v>
      </c>
      <c r="K11" s="164" t="s">
        <v>95</v>
      </c>
      <c r="L11" s="164" t="s">
        <v>96</v>
      </c>
      <c r="M11" s="143">
        <f t="shared" ca="1" si="0"/>
        <v>0.16796128630188167</v>
      </c>
    </row>
    <row r="12" spans="1:13" s="143" customFormat="1" ht="36" x14ac:dyDescent="0.25">
      <c r="A12" s="139" t="s">
        <v>422</v>
      </c>
      <c r="B12" s="140" t="s">
        <v>25</v>
      </c>
      <c r="C12" s="140">
        <v>4</v>
      </c>
      <c r="D12" s="140">
        <v>10</v>
      </c>
      <c r="E12" s="140">
        <v>4</v>
      </c>
      <c r="F12" s="140" t="s">
        <v>14</v>
      </c>
      <c r="G12" s="140">
        <v>2</v>
      </c>
      <c r="H12" s="140">
        <v>3</v>
      </c>
      <c r="I12" s="140">
        <v>3</v>
      </c>
      <c r="J12" s="140">
        <v>3</v>
      </c>
      <c r="K12" s="164" t="s">
        <v>791</v>
      </c>
      <c r="L12" s="164" t="s">
        <v>792</v>
      </c>
      <c r="M12" s="143">
        <f t="shared" ca="1" si="0"/>
        <v>0.28317919962157667</v>
      </c>
    </row>
    <row r="13" spans="1:13" s="146" customFormat="1" ht="24" x14ac:dyDescent="0.25">
      <c r="A13" s="144" t="s">
        <v>79</v>
      </c>
      <c r="B13" s="145" t="s">
        <v>29</v>
      </c>
      <c r="C13" s="145">
        <v>4</v>
      </c>
      <c r="D13" s="145">
        <v>10</v>
      </c>
      <c r="E13" s="145">
        <v>5</v>
      </c>
      <c r="F13" s="145" t="s">
        <v>14</v>
      </c>
      <c r="G13" s="145">
        <v>1</v>
      </c>
      <c r="H13" s="145">
        <v>4</v>
      </c>
      <c r="I13" s="145">
        <v>4</v>
      </c>
      <c r="J13" s="145">
        <v>2</v>
      </c>
      <c r="K13" s="165" t="s">
        <v>80</v>
      </c>
      <c r="L13" s="165" t="s">
        <v>81</v>
      </c>
      <c r="M13" s="146">
        <f ca="1">RAND()</f>
        <v>0.82814882939839185</v>
      </c>
    </row>
    <row r="14" spans="1:13" s="146" customFormat="1" ht="24" x14ac:dyDescent="0.25">
      <c r="A14" s="144" t="s">
        <v>424</v>
      </c>
      <c r="B14" s="145" t="s">
        <v>29</v>
      </c>
      <c r="C14" s="145">
        <v>3</v>
      </c>
      <c r="D14" s="145">
        <v>10</v>
      </c>
      <c r="E14" s="145">
        <v>5</v>
      </c>
      <c r="F14" s="145" t="s">
        <v>14</v>
      </c>
      <c r="G14" s="145">
        <v>3</v>
      </c>
      <c r="H14" s="145">
        <v>4</v>
      </c>
      <c r="I14" s="145">
        <v>3</v>
      </c>
      <c r="J14" s="145">
        <v>1</v>
      </c>
      <c r="K14" s="165" t="s">
        <v>793</v>
      </c>
      <c r="L14" s="165" t="s">
        <v>794</v>
      </c>
      <c r="M14" s="146">
        <f t="shared" ref="M14:M23" ca="1" si="1">RAND()</f>
        <v>0.97169718015480855</v>
      </c>
    </row>
    <row r="15" spans="1:13" s="146" customFormat="1" ht="24" x14ac:dyDescent="0.25">
      <c r="A15" s="144" t="s">
        <v>91</v>
      </c>
      <c r="B15" s="145" t="s">
        <v>29</v>
      </c>
      <c r="C15" s="145">
        <v>4</v>
      </c>
      <c r="D15" s="145">
        <v>12</v>
      </c>
      <c r="E15" s="145">
        <v>3</v>
      </c>
      <c r="F15" s="145" t="s">
        <v>14</v>
      </c>
      <c r="G15" s="145">
        <v>3</v>
      </c>
      <c r="H15" s="145">
        <v>4</v>
      </c>
      <c r="I15" s="145">
        <v>2</v>
      </c>
      <c r="J15" s="145">
        <v>2</v>
      </c>
      <c r="K15" s="165" t="s">
        <v>454</v>
      </c>
      <c r="L15" s="165" t="s">
        <v>455</v>
      </c>
      <c r="M15" s="146">
        <f t="shared" ca="1" si="1"/>
        <v>0.77163227933736989</v>
      </c>
    </row>
    <row r="16" spans="1:13" s="146" customFormat="1" ht="24" x14ac:dyDescent="0.25">
      <c r="A16" s="144" t="s">
        <v>45</v>
      </c>
      <c r="B16" s="145" t="s">
        <v>29</v>
      </c>
      <c r="C16" s="145">
        <v>3</v>
      </c>
      <c r="D16" s="145">
        <v>10</v>
      </c>
      <c r="E16" s="145">
        <v>4</v>
      </c>
      <c r="F16" s="145" t="s">
        <v>536</v>
      </c>
      <c r="G16" s="145">
        <v>1</v>
      </c>
      <c r="H16" s="145">
        <v>5</v>
      </c>
      <c r="I16" s="145">
        <v>3</v>
      </c>
      <c r="J16" s="145">
        <v>2</v>
      </c>
      <c r="K16" s="165" t="s">
        <v>538</v>
      </c>
      <c r="L16" s="165" t="s">
        <v>537</v>
      </c>
      <c r="M16" s="146">
        <f t="shared" ca="1" si="1"/>
        <v>0.39929041387859576</v>
      </c>
    </row>
    <row r="17" spans="1:13" s="146" customFormat="1" ht="36" x14ac:dyDescent="0.25">
      <c r="A17" s="144" t="s">
        <v>28</v>
      </c>
      <c r="B17" s="145" t="s">
        <v>29</v>
      </c>
      <c r="C17" s="145">
        <v>4</v>
      </c>
      <c r="D17" s="145">
        <v>8</v>
      </c>
      <c r="E17" s="145">
        <v>5</v>
      </c>
      <c r="F17" s="145" t="s">
        <v>14</v>
      </c>
      <c r="G17" s="145">
        <v>1</v>
      </c>
      <c r="H17" s="145">
        <v>5</v>
      </c>
      <c r="I17" s="145">
        <v>2</v>
      </c>
      <c r="J17" s="145">
        <v>3</v>
      </c>
      <c r="K17" s="165" t="s">
        <v>30</v>
      </c>
      <c r="L17" s="165" t="s">
        <v>456</v>
      </c>
      <c r="M17" s="146">
        <f t="shared" ca="1" si="1"/>
        <v>0.69353862558671009</v>
      </c>
    </row>
    <row r="18" spans="1:13" s="146" customFormat="1" ht="24" x14ac:dyDescent="0.25">
      <c r="A18" s="144" t="s">
        <v>46</v>
      </c>
      <c r="B18" s="145" t="s">
        <v>29</v>
      </c>
      <c r="C18" s="145">
        <v>5</v>
      </c>
      <c r="D18" s="145">
        <v>8</v>
      </c>
      <c r="E18" s="145">
        <v>5</v>
      </c>
      <c r="F18" s="145" t="s">
        <v>14</v>
      </c>
      <c r="G18" s="145">
        <v>2</v>
      </c>
      <c r="H18" s="145">
        <v>3</v>
      </c>
      <c r="I18" s="145">
        <v>2</v>
      </c>
      <c r="J18" s="145">
        <v>4</v>
      </c>
      <c r="K18" s="165" t="s">
        <v>795</v>
      </c>
      <c r="L18" s="165" t="s">
        <v>796</v>
      </c>
      <c r="M18" s="146">
        <f t="shared" ca="1" si="1"/>
        <v>0.97394760590881169</v>
      </c>
    </row>
    <row r="19" spans="1:13" s="146" customFormat="1" ht="24" x14ac:dyDescent="0.25">
      <c r="A19" s="144" t="s">
        <v>35</v>
      </c>
      <c r="B19" s="145" t="s">
        <v>29</v>
      </c>
      <c r="C19" s="145">
        <v>4</v>
      </c>
      <c r="D19" s="145">
        <v>8</v>
      </c>
      <c r="E19" s="145">
        <v>3</v>
      </c>
      <c r="F19" s="145" t="s">
        <v>14</v>
      </c>
      <c r="G19" s="145">
        <v>1</v>
      </c>
      <c r="H19" s="145">
        <v>4</v>
      </c>
      <c r="I19" s="145">
        <v>4</v>
      </c>
      <c r="J19" s="145">
        <v>2</v>
      </c>
      <c r="K19" s="165" t="s">
        <v>98</v>
      </c>
      <c r="L19" s="165" t="s">
        <v>457</v>
      </c>
      <c r="M19" s="146">
        <f t="shared" ca="1" si="1"/>
        <v>0.69597545055664567</v>
      </c>
    </row>
    <row r="20" spans="1:13" s="146" customFormat="1" ht="36" x14ac:dyDescent="0.25">
      <c r="A20" s="144" t="s">
        <v>417</v>
      </c>
      <c r="B20" s="145" t="s">
        <v>29</v>
      </c>
      <c r="C20" s="145">
        <v>5</v>
      </c>
      <c r="D20" s="145">
        <v>8</v>
      </c>
      <c r="E20" s="145">
        <v>4</v>
      </c>
      <c r="F20" s="145" t="s">
        <v>14</v>
      </c>
      <c r="G20" s="145">
        <v>1</v>
      </c>
      <c r="H20" s="145">
        <v>5</v>
      </c>
      <c r="I20" s="145">
        <v>3</v>
      </c>
      <c r="J20" s="145">
        <v>2</v>
      </c>
      <c r="K20" s="165" t="s">
        <v>797</v>
      </c>
      <c r="L20" s="165" t="s">
        <v>798</v>
      </c>
      <c r="M20" s="146">
        <f t="shared" ca="1" si="1"/>
        <v>0.45931346289252672</v>
      </c>
    </row>
    <row r="21" spans="1:13" s="146" customFormat="1" ht="24" x14ac:dyDescent="0.25">
      <c r="A21" s="144" t="s">
        <v>58</v>
      </c>
      <c r="B21" s="145" t="s">
        <v>29</v>
      </c>
      <c r="C21" s="145">
        <v>4</v>
      </c>
      <c r="D21" s="145">
        <v>8</v>
      </c>
      <c r="E21" s="145">
        <v>4</v>
      </c>
      <c r="F21" s="145" t="s">
        <v>14</v>
      </c>
      <c r="G21" s="145">
        <v>2</v>
      </c>
      <c r="H21" s="145">
        <v>3</v>
      </c>
      <c r="I21" s="145">
        <v>3</v>
      </c>
      <c r="J21" s="145">
        <v>3</v>
      </c>
      <c r="K21" s="165" t="s">
        <v>82</v>
      </c>
      <c r="L21" s="165" t="s">
        <v>83</v>
      </c>
      <c r="M21" s="146">
        <f t="shared" ca="1" si="1"/>
        <v>0.91555395584013821</v>
      </c>
    </row>
    <row r="22" spans="1:13" s="146" customFormat="1" ht="36" x14ac:dyDescent="0.25">
      <c r="A22" s="144" t="s">
        <v>63</v>
      </c>
      <c r="B22" s="145" t="s">
        <v>29</v>
      </c>
      <c r="C22" s="145">
        <v>4</v>
      </c>
      <c r="D22" s="145">
        <v>10</v>
      </c>
      <c r="E22" s="145">
        <v>4</v>
      </c>
      <c r="F22" s="145" t="s">
        <v>14</v>
      </c>
      <c r="G22" s="145">
        <v>1</v>
      </c>
      <c r="H22" s="145">
        <v>4</v>
      </c>
      <c r="I22" s="145">
        <v>2</v>
      </c>
      <c r="J22" s="145">
        <v>4</v>
      </c>
      <c r="K22" s="165" t="s">
        <v>799</v>
      </c>
      <c r="L22" s="165" t="s">
        <v>800</v>
      </c>
      <c r="M22" s="146">
        <f t="shared" ca="1" si="1"/>
        <v>0.6585395357759497</v>
      </c>
    </row>
    <row r="23" spans="1:13" s="146" customFormat="1" ht="48" x14ac:dyDescent="0.25">
      <c r="A23" s="144" t="s">
        <v>99</v>
      </c>
      <c r="B23" s="145" t="s">
        <v>29</v>
      </c>
      <c r="C23" s="145">
        <v>4</v>
      </c>
      <c r="D23" s="145">
        <v>10</v>
      </c>
      <c r="E23" s="145">
        <v>4</v>
      </c>
      <c r="F23" s="145" t="s">
        <v>14</v>
      </c>
      <c r="G23" s="145">
        <v>2</v>
      </c>
      <c r="H23" s="145">
        <v>4</v>
      </c>
      <c r="I23" s="145">
        <v>3</v>
      </c>
      <c r="J23" s="145">
        <v>2</v>
      </c>
      <c r="K23" s="165" t="s">
        <v>100</v>
      </c>
      <c r="L23" s="165" t="s">
        <v>101</v>
      </c>
      <c r="M23" s="146">
        <f t="shared" ca="1" si="1"/>
        <v>0.84185451023953084</v>
      </c>
    </row>
    <row r="24" spans="1:13" s="146" customFormat="1" ht="36" x14ac:dyDescent="0.25">
      <c r="A24" s="144" t="s">
        <v>59</v>
      </c>
      <c r="B24" s="145" t="s">
        <v>29</v>
      </c>
      <c r="C24" s="145">
        <v>4</v>
      </c>
      <c r="D24" s="145">
        <v>8</v>
      </c>
      <c r="E24" s="145">
        <v>5</v>
      </c>
      <c r="F24" s="145" t="s">
        <v>14</v>
      </c>
      <c r="G24" s="145">
        <v>1</v>
      </c>
      <c r="H24" s="145">
        <v>4</v>
      </c>
      <c r="I24" s="145">
        <v>3</v>
      </c>
      <c r="J24" s="145">
        <v>3</v>
      </c>
      <c r="K24" s="165" t="s">
        <v>801</v>
      </c>
      <c r="L24" s="165" t="s">
        <v>802</v>
      </c>
      <c r="M24" s="146">
        <f ca="1">RAND()</f>
        <v>0.82379212451492967</v>
      </c>
    </row>
    <row r="25" spans="1:13" s="141" customFormat="1" ht="36" x14ac:dyDescent="0.25">
      <c r="A25" s="147" t="s">
        <v>55</v>
      </c>
      <c r="B25" s="148" t="s">
        <v>13</v>
      </c>
      <c r="C25" s="148">
        <v>4</v>
      </c>
      <c r="D25" s="148">
        <v>10</v>
      </c>
      <c r="E25" s="148">
        <v>4</v>
      </c>
      <c r="F25" s="148" t="s">
        <v>14</v>
      </c>
      <c r="G25" s="148">
        <v>3</v>
      </c>
      <c r="H25" s="148">
        <v>3</v>
      </c>
      <c r="I25" s="148">
        <v>3</v>
      </c>
      <c r="J25" s="148">
        <v>3</v>
      </c>
      <c r="K25" s="166" t="s">
        <v>614</v>
      </c>
      <c r="L25" s="166" t="s">
        <v>615</v>
      </c>
      <c r="M25" s="141">
        <f ca="1">RAND()</f>
        <v>0.83582296152880997</v>
      </c>
    </row>
    <row r="26" spans="1:13" s="141" customFormat="1" ht="36" x14ac:dyDescent="0.25">
      <c r="A26" s="147" t="s">
        <v>34</v>
      </c>
      <c r="B26" s="148" t="s">
        <v>13</v>
      </c>
      <c r="C26" s="148">
        <v>4</v>
      </c>
      <c r="D26" s="148">
        <v>10</v>
      </c>
      <c r="E26" s="148">
        <v>4</v>
      </c>
      <c r="F26" s="148" t="s">
        <v>14</v>
      </c>
      <c r="G26" s="148">
        <v>2</v>
      </c>
      <c r="H26" s="148">
        <v>2</v>
      </c>
      <c r="I26" s="148">
        <v>3</v>
      </c>
      <c r="J26" s="148">
        <v>4</v>
      </c>
      <c r="K26" s="166" t="s">
        <v>612</v>
      </c>
      <c r="L26" s="166" t="s">
        <v>613</v>
      </c>
      <c r="M26" s="141">
        <f t="shared" ref="M26:M39" ca="1" si="2">RAND()</f>
        <v>0.10037861153121475</v>
      </c>
    </row>
    <row r="27" spans="1:13" s="141" customFormat="1" ht="48" x14ac:dyDescent="0.25">
      <c r="A27" s="147" t="s">
        <v>43</v>
      </c>
      <c r="B27" s="148" t="s">
        <v>13</v>
      </c>
      <c r="C27" s="148">
        <v>4</v>
      </c>
      <c r="D27" s="148">
        <v>10</v>
      </c>
      <c r="E27" s="148">
        <v>5</v>
      </c>
      <c r="F27" s="148" t="s">
        <v>14</v>
      </c>
      <c r="G27" s="148">
        <v>2</v>
      </c>
      <c r="H27" s="148">
        <v>2</v>
      </c>
      <c r="I27" s="148">
        <v>3</v>
      </c>
      <c r="J27" s="148">
        <v>4</v>
      </c>
      <c r="K27" s="166" t="s">
        <v>803</v>
      </c>
      <c r="L27" s="166" t="s">
        <v>804</v>
      </c>
      <c r="M27" s="141">
        <f t="shared" ca="1" si="2"/>
        <v>0.14700860398073945</v>
      </c>
    </row>
    <row r="28" spans="1:13" s="141" customFormat="1" ht="36" x14ac:dyDescent="0.25">
      <c r="A28" s="147" t="s">
        <v>12</v>
      </c>
      <c r="B28" s="148" t="s">
        <v>13</v>
      </c>
      <c r="C28" s="148">
        <v>5</v>
      </c>
      <c r="D28" s="148">
        <v>8</v>
      </c>
      <c r="E28" s="148">
        <v>5</v>
      </c>
      <c r="F28" s="148" t="s">
        <v>14</v>
      </c>
      <c r="G28" s="148">
        <v>2</v>
      </c>
      <c r="H28" s="148">
        <v>3</v>
      </c>
      <c r="I28" s="148">
        <v>2</v>
      </c>
      <c r="J28" s="148">
        <v>4</v>
      </c>
      <c r="K28" s="166" t="s">
        <v>15</v>
      </c>
      <c r="L28" s="166" t="s">
        <v>16</v>
      </c>
      <c r="M28" s="141">
        <f t="shared" ca="1" si="2"/>
        <v>0.61076411144188625</v>
      </c>
    </row>
    <row r="29" spans="1:13" s="141" customFormat="1" ht="36" x14ac:dyDescent="0.25">
      <c r="A29" s="147" t="s">
        <v>421</v>
      </c>
      <c r="B29" s="148" t="s">
        <v>13</v>
      </c>
      <c r="C29" s="148">
        <v>4</v>
      </c>
      <c r="D29" s="148">
        <v>12</v>
      </c>
      <c r="E29" s="148">
        <v>3</v>
      </c>
      <c r="F29" s="148" t="s">
        <v>14</v>
      </c>
      <c r="G29" s="148">
        <v>3</v>
      </c>
      <c r="H29" s="148">
        <v>2</v>
      </c>
      <c r="I29" s="148">
        <v>1</v>
      </c>
      <c r="J29" s="148">
        <v>5</v>
      </c>
      <c r="K29" s="166" t="s">
        <v>805</v>
      </c>
      <c r="L29" s="166" t="s">
        <v>806</v>
      </c>
      <c r="M29" s="141">
        <f t="shared" ca="1" si="2"/>
        <v>0.43092329066371959</v>
      </c>
    </row>
    <row r="30" spans="1:13" s="141" customFormat="1" ht="36" x14ac:dyDescent="0.25">
      <c r="A30" s="147" t="s">
        <v>51</v>
      </c>
      <c r="B30" s="148" t="s">
        <v>13</v>
      </c>
      <c r="C30" s="148">
        <v>4</v>
      </c>
      <c r="D30" s="148">
        <v>8</v>
      </c>
      <c r="E30" s="148">
        <v>3</v>
      </c>
      <c r="F30" s="148" t="s">
        <v>14</v>
      </c>
      <c r="G30" s="148">
        <v>2</v>
      </c>
      <c r="H30" s="148">
        <v>3</v>
      </c>
      <c r="I30" s="148">
        <v>2</v>
      </c>
      <c r="J30" s="148">
        <v>4</v>
      </c>
      <c r="K30" s="166" t="s">
        <v>458</v>
      </c>
      <c r="L30" s="166" t="s">
        <v>459</v>
      </c>
      <c r="M30" s="141">
        <f t="shared" ca="1" si="2"/>
        <v>0.13527287179013414</v>
      </c>
    </row>
    <row r="31" spans="1:13" s="141" customFormat="1" ht="24" x14ac:dyDescent="0.25">
      <c r="A31" s="147" t="s">
        <v>67</v>
      </c>
      <c r="B31" s="148" t="s">
        <v>13</v>
      </c>
      <c r="C31" s="148">
        <v>5</v>
      </c>
      <c r="D31" s="148">
        <v>10</v>
      </c>
      <c r="E31" s="148">
        <v>5</v>
      </c>
      <c r="F31" s="148" t="s">
        <v>14</v>
      </c>
      <c r="G31" s="148">
        <v>3</v>
      </c>
      <c r="H31" s="148">
        <v>3</v>
      </c>
      <c r="I31" s="148">
        <v>3</v>
      </c>
      <c r="J31" s="148">
        <v>3</v>
      </c>
      <c r="K31" s="166" t="s">
        <v>807</v>
      </c>
      <c r="L31" s="166" t="s">
        <v>808</v>
      </c>
      <c r="M31" s="141">
        <f t="shared" ca="1" si="2"/>
        <v>0.54130178604518131</v>
      </c>
    </row>
    <row r="32" spans="1:13" s="141" customFormat="1" ht="36" x14ac:dyDescent="0.25">
      <c r="A32" s="147" t="s">
        <v>37</v>
      </c>
      <c r="B32" s="148" t="s">
        <v>13</v>
      </c>
      <c r="C32" s="148">
        <v>5</v>
      </c>
      <c r="D32" s="148">
        <v>8</v>
      </c>
      <c r="E32" s="148">
        <v>5</v>
      </c>
      <c r="F32" s="148" t="s">
        <v>14</v>
      </c>
      <c r="G32" s="148">
        <v>3</v>
      </c>
      <c r="H32" s="148">
        <v>3</v>
      </c>
      <c r="I32" s="148">
        <v>3</v>
      </c>
      <c r="J32" s="148">
        <v>3</v>
      </c>
      <c r="K32" s="166" t="s">
        <v>809</v>
      </c>
      <c r="L32" s="166" t="s">
        <v>810</v>
      </c>
      <c r="M32" s="141">
        <f t="shared" ca="1" si="2"/>
        <v>0.51708078783141143</v>
      </c>
    </row>
    <row r="33" spans="1:13" s="141" customFormat="1" ht="36" x14ac:dyDescent="0.25">
      <c r="A33" s="147" t="s">
        <v>38</v>
      </c>
      <c r="B33" s="148" t="s">
        <v>13</v>
      </c>
      <c r="C33" s="148">
        <v>4</v>
      </c>
      <c r="D33" s="148">
        <v>10</v>
      </c>
      <c r="E33" s="148">
        <v>5</v>
      </c>
      <c r="F33" s="148" t="s">
        <v>14</v>
      </c>
      <c r="G33" s="148">
        <v>3</v>
      </c>
      <c r="H33" s="148">
        <v>1</v>
      </c>
      <c r="I33" s="148">
        <v>4</v>
      </c>
      <c r="J33" s="148">
        <v>3</v>
      </c>
      <c r="K33" s="166" t="s">
        <v>84</v>
      </c>
      <c r="L33" s="166" t="s">
        <v>85</v>
      </c>
      <c r="M33" s="141">
        <f t="shared" ca="1" si="2"/>
        <v>0.35501324152486735</v>
      </c>
    </row>
    <row r="34" spans="1:13" s="141" customFormat="1" ht="36" x14ac:dyDescent="0.25">
      <c r="A34" s="147" t="s">
        <v>39</v>
      </c>
      <c r="B34" s="148" t="s">
        <v>13</v>
      </c>
      <c r="C34" s="148">
        <v>5</v>
      </c>
      <c r="D34" s="148">
        <v>10</v>
      </c>
      <c r="E34" s="148">
        <v>4</v>
      </c>
      <c r="F34" s="148" t="s">
        <v>14</v>
      </c>
      <c r="G34" s="148">
        <v>3</v>
      </c>
      <c r="H34" s="148">
        <v>2</v>
      </c>
      <c r="I34" s="148">
        <v>1</v>
      </c>
      <c r="J34" s="148">
        <v>5</v>
      </c>
      <c r="K34" s="166" t="s">
        <v>811</v>
      </c>
      <c r="L34" s="166" t="s">
        <v>812</v>
      </c>
      <c r="M34" s="141">
        <f t="shared" ca="1" si="2"/>
        <v>0.31708506351337895</v>
      </c>
    </row>
    <row r="35" spans="1:13" s="141" customFormat="1" ht="24" x14ac:dyDescent="0.25">
      <c r="A35" s="147" t="s">
        <v>68</v>
      </c>
      <c r="B35" s="148" t="s">
        <v>13</v>
      </c>
      <c r="C35" s="148">
        <v>5</v>
      </c>
      <c r="D35" s="148">
        <v>12</v>
      </c>
      <c r="E35" s="148">
        <v>4</v>
      </c>
      <c r="F35" s="148" t="s">
        <v>14</v>
      </c>
      <c r="G35" s="148">
        <v>2</v>
      </c>
      <c r="H35" s="148">
        <v>2</v>
      </c>
      <c r="I35" s="148">
        <v>2</v>
      </c>
      <c r="J35" s="148">
        <v>5</v>
      </c>
      <c r="K35" s="166" t="s">
        <v>813</v>
      </c>
      <c r="L35" s="166" t="s">
        <v>814</v>
      </c>
      <c r="M35" s="141">
        <f t="shared" ca="1" si="2"/>
        <v>0.87342322371260128</v>
      </c>
    </row>
    <row r="36" spans="1:13" s="141" customFormat="1" ht="48" x14ac:dyDescent="0.25">
      <c r="A36" s="147" t="s">
        <v>54</v>
      </c>
      <c r="B36" s="148" t="s">
        <v>13</v>
      </c>
      <c r="C36" s="148">
        <v>4</v>
      </c>
      <c r="D36" s="148">
        <v>10</v>
      </c>
      <c r="E36" s="148">
        <v>4</v>
      </c>
      <c r="F36" s="148" t="s">
        <v>14</v>
      </c>
      <c r="G36" s="148">
        <v>3</v>
      </c>
      <c r="H36" s="148">
        <v>2</v>
      </c>
      <c r="I36" s="148">
        <v>1</v>
      </c>
      <c r="J36" s="148">
        <v>5</v>
      </c>
      <c r="K36" s="166" t="s">
        <v>815</v>
      </c>
      <c r="L36" s="166" t="s">
        <v>816</v>
      </c>
      <c r="M36" s="141">
        <f t="shared" ca="1" si="2"/>
        <v>0.60800767696073743</v>
      </c>
    </row>
    <row r="37" spans="1:13" s="141" customFormat="1" ht="24" x14ac:dyDescent="0.25">
      <c r="A37" s="147" t="s">
        <v>62</v>
      </c>
      <c r="B37" s="148" t="s">
        <v>13</v>
      </c>
      <c r="C37" s="148">
        <v>4</v>
      </c>
      <c r="D37" s="148">
        <v>12</v>
      </c>
      <c r="E37" s="148">
        <v>3</v>
      </c>
      <c r="F37" s="148" t="s">
        <v>14</v>
      </c>
      <c r="G37" s="148">
        <v>3</v>
      </c>
      <c r="H37" s="148">
        <v>2</v>
      </c>
      <c r="I37" s="148">
        <v>2</v>
      </c>
      <c r="J37" s="148">
        <v>4</v>
      </c>
      <c r="K37" s="166" t="s">
        <v>73</v>
      </c>
      <c r="L37" s="166" t="s">
        <v>74</v>
      </c>
      <c r="M37" s="141">
        <f t="shared" ca="1" si="2"/>
        <v>0.72262918736824333</v>
      </c>
    </row>
    <row r="38" spans="1:13" s="141" customFormat="1" ht="36" x14ac:dyDescent="0.25">
      <c r="A38" s="147" t="s">
        <v>21</v>
      </c>
      <c r="B38" s="148" t="s">
        <v>13</v>
      </c>
      <c r="C38" s="148">
        <v>4</v>
      </c>
      <c r="D38" s="148">
        <v>8</v>
      </c>
      <c r="E38" s="148">
        <v>5</v>
      </c>
      <c r="F38" s="148" t="s">
        <v>14</v>
      </c>
      <c r="G38" s="148">
        <v>1</v>
      </c>
      <c r="H38" s="148">
        <v>2</v>
      </c>
      <c r="I38" s="148">
        <v>3</v>
      </c>
      <c r="J38" s="148">
        <v>5</v>
      </c>
      <c r="K38" s="166" t="s">
        <v>22</v>
      </c>
      <c r="L38" s="166" t="s">
        <v>23</v>
      </c>
      <c r="M38" s="141">
        <f t="shared" ca="1" si="2"/>
        <v>0.70761701670690469</v>
      </c>
    </row>
    <row r="39" spans="1:13" s="141" customFormat="1" ht="36" x14ac:dyDescent="0.25">
      <c r="A39" s="147" t="s">
        <v>49</v>
      </c>
      <c r="B39" s="148" t="s">
        <v>13</v>
      </c>
      <c r="C39" s="148">
        <v>4</v>
      </c>
      <c r="D39" s="148">
        <v>10</v>
      </c>
      <c r="E39" s="148">
        <v>4</v>
      </c>
      <c r="F39" s="148" t="s">
        <v>14</v>
      </c>
      <c r="G39" s="148">
        <v>3</v>
      </c>
      <c r="H39" s="148">
        <v>2</v>
      </c>
      <c r="I39" s="148">
        <v>2</v>
      </c>
      <c r="J39" s="148">
        <v>4</v>
      </c>
      <c r="K39" s="166" t="s">
        <v>817</v>
      </c>
      <c r="L39" s="166" t="s">
        <v>818</v>
      </c>
      <c r="M39" s="141">
        <f t="shared" ca="1" si="2"/>
        <v>4.1064188882882546E-2</v>
      </c>
    </row>
    <row r="40" spans="1:13" s="142" customFormat="1" ht="24" x14ac:dyDescent="0.25">
      <c r="A40" s="149" t="s">
        <v>419</v>
      </c>
      <c r="B40" s="150" t="s">
        <v>18</v>
      </c>
      <c r="C40" s="150">
        <v>3</v>
      </c>
      <c r="D40" s="150">
        <v>12</v>
      </c>
      <c r="E40" s="150">
        <v>5</v>
      </c>
      <c r="F40" s="150" t="s">
        <v>14</v>
      </c>
      <c r="G40" s="150">
        <v>5</v>
      </c>
      <c r="H40" s="150">
        <v>2</v>
      </c>
      <c r="I40" s="150">
        <v>2</v>
      </c>
      <c r="J40" s="150">
        <v>2</v>
      </c>
      <c r="K40" s="167" t="s">
        <v>819</v>
      </c>
      <c r="L40" s="167" t="s">
        <v>820</v>
      </c>
      <c r="M40" s="142">
        <f ca="1">RAND()</f>
        <v>0.1211484057329808</v>
      </c>
    </row>
    <row r="41" spans="1:13" s="142" customFormat="1" ht="36" x14ac:dyDescent="0.25">
      <c r="A41" s="149" t="s">
        <v>420</v>
      </c>
      <c r="B41" s="150" t="s">
        <v>18</v>
      </c>
      <c r="C41" s="150">
        <v>5</v>
      </c>
      <c r="D41" s="150">
        <v>12</v>
      </c>
      <c r="E41" s="150">
        <v>5</v>
      </c>
      <c r="F41" s="150" t="s">
        <v>536</v>
      </c>
      <c r="G41" s="150">
        <v>3</v>
      </c>
      <c r="H41" s="150">
        <v>2</v>
      </c>
      <c r="I41" s="150">
        <v>3</v>
      </c>
      <c r="J41" s="150">
        <v>3</v>
      </c>
      <c r="K41" s="167" t="s">
        <v>821</v>
      </c>
      <c r="L41" s="167" t="s">
        <v>822</v>
      </c>
      <c r="M41" s="142">
        <f t="shared" ref="M41:M57" ca="1" si="3">RAND()</f>
        <v>5.0416260644384203E-2</v>
      </c>
    </row>
    <row r="42" spans="1:13" s="142" customFormat="1" ht="24" x14ac:dyDescent="0.25">
      <c r="A42" s="149" t="s">
        <v>102</v>
      </c>
      <c r="B42" s="150" t="s">
        <v>18</v>
      </c>
      <c r="C42" s="150">
        <v>3</v>
      </c>
      <c r="D42" s="150">
        <v>14</v>
      </c>
      <c r="E42" s="150">
        <v>4</v>
      </c>
      <c r="F42" s="150" t="s">
        <v>14</v>
      </c>
      <c r="G42" s="150">
        <v>5</v>
      </c>
      <c r="H42" s="150">
        <v>2</v>
      </c>
      <c r="I42" s="150">
        <v>3</v>
      </c>
      <c r="J42" s="150">
        <v>1</v>
      </c>
      <c r="K42" s="167" t="s">
        <v>103</v>
      </c>
      <c r="L42" s="167" t="s">
        <v>104</v>
      </c>
      <c r="M42" s="142">
        <f t="shared" ca="1" si="3"/>
        <v>0.96826277495127266</v>
      </c>
    </row>
    <row r="43" spans="1:13" s="142" customFormat="1" ht="24" x14ac:dyDescent="0.25">
      <c r="A43" s="149" t="s">
        <v>65</v>
      </c>
      <c r="B43" s="150" t="s">
        <v>18</v>
      </c>
      <c r="C43" s="150">
        <v>3</v>
      </c>
      <c r="D43" s="150">
        <v>12</v>
      </c>
      <c r="E43" s="150">
        <v>3</v>
      </c>
      <c r="F43" s="150" t="s">
        <v>580</v>
      </c>
      <c r="G43" s="150">
        <v>4</v>
      </c>
      <c r="H43" s="150">
        <v>1</v>
      </c>
      <c r="I43" s="150">
        <v>4</v>
      </c>
      <c r="J43" s="150">
        <v>2</v>
      </c>
      <c r="K43" s="167" t="s">
        <v>778</v>
      </c>
      <c r="L43" s="167" t="s">
        <v>779</v>
      </c>
      <c r="M43" s="142">
        <f t="shared" ca="1" si="3"/>
        <v>6.3933161214942302E-2</v>
      </c>
    </row>
    <row r="44" spans="1:13" s="142" customFormat="1" ht="36" x14ac:dyDescent="0.25">
      <c r="A44" s="149" t="s">
        <v>56</v>
      </c>
      <c r="B44" s="150" t="s">
        <v>18</v>
      </c>
      <c r="C44" s="150">
        <v>4</v>
      </c>
      <c r="D44" s="150">
        <v>14</v>
      </c>
      <c r="E44" s="150">
        <v>3</v>
      </c>
      <c r="F44" s="150" t="s">
        <v>14</v>
      </c>
      <c r="G44" s="150">
        <v>6</v>
      </c>
      <c r="H44" s="150">
        <v>1</v>
      </c>
      <c r="I44" s="150">
        <v>2</v>
      </c>
      <c r="J44" s="150">
        <v>2</v>
      </c>
      <c r="K44" s="167" t="s">
        <v>534</v>
      </c>
      <c r="L44" s="167" t="s">
        <v>535</v>
      </c>
      <c r="M44" s="142">
        <f t="shared" ca="1" si="3"/>
        <v>0.98319498314779941</v>
      </c>
    </row>
    <row r="45" spans="1:13" s="142" customFormat="1" ht="36" x14ac:dyDescent="0.25">
      <c r="A45" s="149" t="s">
        <v>66</v>
      </c>
      <c r="B45" s="150" t="s">
        <v>18</v>
      </c>
      <c r="C45" s="150">
        <v>3</v>
      </c>
      <c r="D45" s="150">
        <v>12</v>
      </c>
      <c r="E45" s="150">
        <v>3</v>
      </c>
      <c r="F45" s="150" t="s">
        <v>14</v>
      </c>
      <c r="G45" s="150">
        <v>4</v>
      </c>
      <c r="H45" s="150">
        <v>2</v>
      </c>
      <c r="I45" s="150">
        <v>3</v>
      </c>
      <c r="J45" s="150">
        <v>2</v>
      </c>
      <c r="K45" s="167" t="s">
        <v>823</v>
      </c>
      <c r="L45" s="167" t="s">
        <v>824</v>
      </c>
      <c r="M45" s="142">
        <f t="shared" ca="1" si="3"/>
        <v>0.93795103333177277</v>
      </c>
    </row>
    <row r="46" spans="1:13" s="142" customFormat="1" ht="24" x14ac:dyDescent="0.25">
      <c r="A46" s="149" t="s">
        <v>69</v>
      </c>
      <c r="B46" s="150" t="s">
        <v>18</v>
      </c>
      <c r="C46" s="150">
        <v>3</v>
      </c>
      <c r="D46" s="150">
        <v>14</v>
      </c>
      <c r="E46" s="150">
        <v>3</v>
      </c>
      <c r="F46" s="150" t="s">
        <v>14</v>
      </c>
      <c r="G46" s="150">
        <v>4</v>
      </c>
      <c r="H46" s="150">
        <v>2</v>
      </c>
      <c r="I46" s="150">
        <v>2</v>
      </c>
      <c r="J46" s="150">
        <v>3</v>
      </c>
      <c r="K46" s="167" t="s">
        <v>460</v>
      </c>
      <c r="L46" s="167" t="s">
        <v>70</v>
      </c>
      <c r="M46" s="142">
        <f t="shared" ca="1" si="3"/>
        <v>0.70477032556044383</v>
      </c>
    </row>
    <row r="47" spans="1:13" s="142" customFormat="1" ht="24" x14ac:dyDescent="0.25">
      <c r="A47" s="149" t="s">
        <v>52</v>
      </c>
      <c r="B47" s="150" t="s">
        <v>18</v>
      </c>
      <c r="C47" s="150">
        <v>4</v>
      </c>
      <c r="D47" s="150">
        <v>12</v>
      </c>
      <c r="E47" s="150">
        <v>3</v>
      </c>
      <c r="F47" s="150" t="s">
        <v>14</v>
      </c>
      <c r="G47" s="150">
        <v>4</v>
      </c>
      <c r="H47" s="150">
        <v>3</v>
      </c>
      <c r="I47" s="150">
        <v>2</v>
      </c>
      <c r="J47" s="150">
        <v>2</v>
      </c>
      <c r="K47" s="167" t="s">
        <v>461</v>
      </c>
      <c r="L47" s="167" t="s">
        <v>97</v>
      </c>
      <c r="M47" s="142">
        <f t="shared" ca="1" si="3"/>
        <v>0.44367761398542482</v>
      </c>
    </row>
    <row r="48" spans="1:13" s="142" customFormat="1" ht="24" x14ac:dyDescent="0.25">
      <c r="A48" s="149" t="s">
        <v>36</v>
      </c>
      <c r="B48" s="150" t="s">
        <v>18</v>
      </c>
      <c r="C48" s="150">
        <v>3</v>
      </c>
      <c r="D48" s="150">
        <v>14</v>
      </c>
      <c r="E48" s="150">
        <v>3</v>
      </c>
      <c r="F48" s="150" t="s">
        <v>14</v>
      </c>
      <c r="G48" s="150">
        <v>5</v>
      </c>
      <c r="H48" s="150">
        <v>1</v>
      </c>
      <c r="I48" s="150">
        <v>3</v>
      </c>
      <c r="J48" s="150">
        <v>2</v>
      </c>
      <c r="K48" s="167" t="s">
        <v>825</v>
      </c>
      <c r="L48" s="167" t="s">
        <v>826</v>
      </c>
      <c r="M48" s="142">
        <f t="shared" ca="1" si="3"/>
        <v>0.76234553337721489</v>
      </c>
    </row>
    <row r="49" spans="1:13" s="142" customFormat="1" ht="24" x14ac:dyDescent="0.25">
      <c r="A49" s="149" t="s">
        <v>53</v>
      </c>
      <c r="B49" s="150" t="s">
        <v>18</v>
      </c>
      <c r="C49" s="150">
        <v>4</v>
      </c>
      <c r="D49" s="150">
        <v>12</v>
      </c>
      <c r="E49" s="150">
        <v>4</v>
      </c>
      <c r="F49" s="150" t="s">
        <v>580</v>
      </c>
      <c r="G49" s="150">
        <v>4</v>
      </c>
      <c r="H49" s="150">
        <v>2</v>
      </c>
      <c r="I49" s="150">
        <v>2</v>
      </c>
      <c r="J49" s="150">
        <v>3</v>
      </c>
      <c r="K49" s="167" t="s">
        <v>780</v>
      </c>
      <c r="L49" s="167" t="s">
        <v>781</v>
      </c>
      <c r="M49" s="142">
        <f t="shared" ca="1" si="3"/>
        <v>0.91191455719936088</v>
      </c>
    </row>
    <row r="50" spans="1:13" s="142" customFormat="1" ht="36" x14ac:dyDescent="0.25">
      <c r="A50" s="149" t="s">
        <v>61</v>
      </c>
      <c r="B50" s="150" t="s">
        <v>18</v>
      </c>
      <c r="C50" s="150">
        <v>5</v>
      </c>
      <c r="D50" s="150">
        <v>10</v>
      </c>
      <c r="E50" s="150">
        <v>4</v>
      </c>
      <c r="F50" s="150" t="s">
        <v>14</v>
      </c>
      <c r="G50" s="150">
        <v>4</v>
      </c>
      <c r="H50" s="150">
        <v>1</v>
      </c>
      <c r="I50" s="150">
        <v>2</v>
      </c>
      <c r="J50" s="150">
        <v>4</v>
      </c>
      <c r="K50" s="167" t="s">
        <v>827</v>
      </c>
      <c r="L50" s="167" t="s">
        <v>828</v>
      </c>
      <c r="M50" s="142">
        <f t="shared" ca="1" si="3"/>
        <v>0.19269399670804699</v>
      </c>
    </row>
    <row r="51" spans="1:13" s="142" customFormat="1" ht="36" x14ac:dyDescent="0.25">
      <c r="A51" s="149" t="s">
        <v>75</v>
      </c>
      <c r="B51" s="150" t="s">
        <v>18</v>
      </c>
      <c r="C51" s="150">
        <v>4</v>
      </c>
      <c r="D51" s="150">
        <v>10</v>
      </c>
      <c r="E51" s="150">
        <v>4</v>
      </c>
      <c r="F51" s="150" t="s">
        <v>14</v>
      </c>
      <c r="G51" s="150">
        <v>3</v>
      </c>
      <c r="H51" s="150">
        <v>2</v>
      </c>
      <c r="I51" s="150">
        <v>3</v>
      </c>
      <c r="J51" s="150">
        <v>3</v>
      </c>
      <c r="K51" s="167" t="s">
        <v>462</v>
      </c>
      <c r="L51" s="167" t="s">
        <v>76</v>
      </c>
      <c r="M51" s="142">
        <f t="shared" ca="1" si="3"/>
        <v>0.27663304475057471</v>
      </c>
    </row>
    <row r="52" spans="1:13" s="142" customFormat="1" ht="24" x14ac:dyDescent="0.25">
      <c r="A52" s="149" t="s">
        <v>40</v>
      </c>
      <c r="B52" s="150" t="s">
        <v>18</v>
      </c>
      <c r="C52" s="150">
        <v>4</v>
      </c>
      <c r="D52" s="150">
        <v>12</v>
      </c>
      <c r="E52" s="150">
        <v>3</v>
      </c>
      <c r="F52" s="150" t="s">
        <v>14</v>
      </c>
      <c r="G52" s="150">
        <v>3</v>
      </c>
      <c r="H52" s="150">
        <v>3</v>
      </c>
      <c r="I52" s="150">
        <v>4</v>
      </c>
      <c r="J52" s="150">
        <v>1</v>
      </c>
      <c r="K52" s="167" t="s">
        <v>829</v>
      </c>
      <c r="L52" s="167" t="s">
        <v>830</v>
      </c>
      <c r="M52" s="142">
        <f t="shared" ca="1" si="3"/>
        <v>0.59513526318800025</v>
      </c>
    </row>
    <row r="53" spans="1:13" s="142" customFormat="1" ht="36" x14ac:dyDescent="0.25">
      <c r="A53" s="149" t="s">
        <v>47</v>
      </c>
      <c r="B53" s="150" t="s">
        <v>18</v>
      </c>
      <c r="C53" s="150">
        <v>4</v>
      </c>
      <c r="D53" s="150">
        <v>14</v>
      </c>
      <c r="E53" s="150">
        <v>3</v>
      </c>
      <c r="F53" s="150" t="s">
        <v>14</v>
      </c>
      <c r="G53" s="150">
        <v>5</v>
      </c>
      <c r="H53" s="150">
        <v>1</v>
      </c>
      <c r="I53" s="150">
        <v>3</v>
      </c>
      <c r="J53" s="150">
        <v>2</v>
      </c>
      <c r="K53" s="167" t="s">
        <v>831</v>
      </c>
      <c r="L53" s="167" t="s">
        <v>832</v>
      </c>
      <c r="M53" s="142">
        <f t="shared" ca="1" si="3"/>
        <v>5.9107701523707368E-3</v>
      </c>
    </row>
    <row r="54" spans="1:13" s="142" customFormat="1" ht="36" x14ac:dyDescent="0.25">
      <c r="A54" s="149" t="s">
        <v>17</v>
      </c>
      <c r="B54" s="150" t="s">
        <v>18</v>
      </c>
      <c r="C54" s="150">
        <v>4</v>
      </c>
      <c r="D54" s="150">
        <v>12</v>
      </c>
      <c r="E54" s="150">
        <v>4</v>
      </c>
      <c r="F54" s="150" t="s">
        <v>14</v>
      </c>
      <c r="G54" s="150">
        <v>4</v>
      </c>
      <c r="H54" s="150">
        <v>3</v>
      </c>
      <c r="I54" s="150">
        <v>2</v>
      </c>
      <c r="J54" s="150">
        <v>2</v>
      </c>
      <c r="K54" s="167" t="s">
        <v>19</v>
      </c>
      <c r="L54" s="167" t="s">
        <v>20</v>
      </c>
      <c r="M54" s="142">
        <f t="shared" ca="1" si="3"/>
        <v>8.4788605855895427E-2</v>
      </c>
    </row>
    <row r="55" spans="1:13" s="142" customFormat="1" ht="48" x14ac:dyDescent="0.25">
      <c r="A55" s="149" t="s">
        <v>423</v>
      </c>
      <c r="B55" s="150" t="s">
        <v>18</v>
      </c>
      <c r="C55" s="150">
        <v>3</v>
      </c>
      <c r="D55" s="150">
        <v>14</v>
      </c>
      <c r="E55" s="150">
        <v>3</v>
      </c>
      <c r="F55" s="150" t="s">
        <v>14</v>
      </c>
      <c r="G55" s="150">
        <v>3</v>
      </c>
      <c r="H55" s="150">
        <v>2</v>
      </c>
      <c r="I55" s="150">
        <v>3</v>
      </c>
      <c r="J55" s="150">
        <v>3</v>
      </c>
      <c r="K55" s="167" t="s">
        <v>833</v>
      </c>
      <c r="L55" s="167" t="s">
        <v>834</v>
      </c>
      <c r="M55" s="142">
        <f t="shared" ca="1" si="3"/>
        <v>0.3680838622548499</v>
      </c>
    </row>
    <row r="56" spans="1:13" s="142" customFormat="1" ht="36" x14ac:dyDescent="0.25">
      <c r="A56" s="149" t="s">
        <v>48</v>
      </c>
      <c r="B56" s="150" t="s">
        <v>18</v>
      </c>
      <c r="C56" s="150">
        <v>3</v>
      </c>
      <c r="D56" s="150">
        <v>12</v>
      </c>
      <c r="E56" s="150">
        <v>3</v>
      </c>
      <c r="F56" s="150" t="s">
        <v>14</v>
      </c>
      <c r="G56" s="150">
        <v>4</v>
      </c>
      <c r="H56" s="150">
        <v>1</v>
      </c>
      <c r="I56" s="150">
        <v>4</v>
      </c>
      <c r="J56" s="150">
        <v>2</v>
      </c>
      <c r="K56" s="167" t="s">
        <v>835</v>
      </c>
      <c r="L56" s="167" t="s">
        <v>836</v>
      </c>
      <c r="M56" s="142">
        <f t="shared" ca="1" si="3"/>
        <v>0.20095459607201893</v>
      </c>
    </row>
    <row r="57" spans="1:13" s="142" customFormat="1" ht="24" x14ac:dyDescent="0.25">
      <c r="A57" s="149" t="s">
        <v>41</v>
      </c>
      <c r="B57" s="150" t="s">
        <v>18</v>
      </c>
      <c r="C57" s="150">
        <v>3</v>
      </c>
      <c r="D57" s="150">
        <v>12</v>
      </c>
      <c r="E57" s="150">
        <v>3</v>
      </c>
      <c r="F57" s="150" t="s">
        <v>14</v>
      </c>
      <c r="G57" s="150">
        <v>4</v>
      </c>
      <c r="H57" s="150">
        <v>2</v>
      </c>
      <c r="I57" s="150">
        <v>3</v>
      </c>
      <c r="J57" s="150">
        <v>4</v>
      </c>
      <c r="K57" s="167" t="s">
        <v>77</v>
      </c>
      <c r="L57" s="167" t="s">
        <v>78</v>
      </c>
      <c r="M57" s="142">
        <f t="shared" ca="1" si="3"/>
        <v>0.31902844481978654</v>
      </c>
    </row>
    <row r="59" spans="1:13" x14ac:dyDescent="0.25">
      <c r="A59" s="299" t="s">
        <v>1060</v>
      </c>
      <c r="B59" s="301"/>
      <c r="C59" s="300">
        <f>AVERAGE(C2:C12)</f>
        <v>3.7272727272727271</v>
      </c>
      <c r="D59" s="300">
        <f>AVERAGE(D2:D12)</f>
        <v>10</v>
      </c>
      <c r="E59" s="300">
        <f>AVERAGE(E2:E12)</f>
        <v>3.8181818181818183</v>
      </c>
      <c r="F59" s="301"/>
      <c r="G59" s="300">
        <f t="shared" ref="G59:J59" si="4">AVERAGE(G2:G12)</f>
        <v>2.1818181818181817</v>
      </c>
      <c r="H59" s="300">
        <f t="shared" si="4"/>
        <v>2.8181818181818183</v>
      </c>
      <c r="I59" s="300">
        <f t="shared" si="4"/>
        <v>3.4545454545454546</v>
      </c>
      <c r="J59" s="300">
        <f t="shared" si="4"/>
        <v>2.5454545454545454</v>
      </c>
    </row>
    <row r="60" spans="1:13" x14ac:dyDescent="0.25">
      <c r="A60" s="299" t="s">
        <v>1061</v>
      </c>
      <c r="B60" s="301"/>
      <c r="C60" s="300">
        <f>AVERAGE(C13:C24)</f>
        <v>4</v>
      </c>
      <c r="D60" s="300">
        <f t="shared" ref="D60:J60" si="5">AVERAGE(D13:D24)</f>
        <v>9.1666666666666661</v>
      </c>
      <c r="E60" s="300">
        <f t="shared" si="5"/>
        <v>4.25</v>
      </c>
      <c r="F60" s="301"/>
      <c r="G60" s="300">
        <f t="shared" si="5"/>
        <v>1.5833333333333333</v>
      </c>
      <c r="H60" s="300">
        <f t="shared" si="5"/>
        <v>4.083333333333333</v>
      </c>
      <c r="I60" s="300">
        <f t="shared" si="5"/>
        <v>2.8333333333333335</v>
      </c>
      <c r="J60" s="300">
        <f t="shared" si="5"/>
        <v>2.5</v>
      </c>
    </row>
    <row r="61" spans="1:13" x14ac:dyDescent="0.25">
      <c r="A61" s="299" t="s">
        <v>1062</v>
      </c>
      <c r="B61" s="301"/>
      <c r="C61" s="300">
        <f>AVERAGE(C25:C39)</f>
        <v>4.333333333333333</v>
      </c>
      <c r="D61" s="300">
        <f t="shared" ref="D61:J61" si="6">AVERAGE(D25:D39)</f>
        <v>9.8666666666666671</v>
      </c>
      <c r="E61" s="300">
        <f t="shared" si="6"/>
        <v>4.2</v>
      </c>
      <c r="F61" s="301"/>
      <c r="G61" s="300">
        <f t="shared" si="6"/>
        <v>2.5333333333333332</v>
      </c>
      <c r="H61" s="300">
        <f t="shared" si="6"/>
        <v>2.2666666666666666</v>
      </c>
      <c r="I61" s="300">
        <f t="shared" si="6"/>
        <v>2.3333333333333335</v>
      </c>
      <c r="J61" s="300">
        <f t="shared" si="6"/>
        <v>4.0666666666666664</v>
      </c>
    </row>
    <row r="62" spans="1:13" x14ac:dyDescent="0.25">
      <c r="A62" s="299" t="s">
        <v>1063</v>
      </c>
      <c r="B62" s="301"/>
      <c r="C62" s="300">
        <f>AVERAGE(C40:C57)</f>
        <v>3.6111111111111112</v>
      </c>
      <c r="D62" s="300">
        <f t="shared" ref="D62:J62" si="7">AVERAGE(D40:D57)</f>
        <v>12.444444444444445</v>
      </c>
      <c r="E62" s="300">
        <f t="shared" si="7"/>
        <v>3.5</v>
      </c>
      <c r="F62" s="301"/>
      <c r="G62" s="300">
        <f t="shared" si="7"/>
        <v>4.1111111111111107</v>
      </c>
      <c r="H62" s="300">
        <f t="shared" si="7"/>
        <v>1.8333333333333333</v>
      </c>
      <c r="I62" s="300">
        <f t="shared" si="7"/>
        <v>2.7777777777777777</v>
      </c>
      <c r="J62" s="300">
        <f t="shared" si="7"/>
        <v>2.3888888888888888</v>
      </c>
    </row>
  </sheetData>
  <sortState ref="A40:L57">
    <sortCondition ref="A39"/>
  </sortState>
  <pageMargins left="0.7" right="0.7" top="0.75" bottom="0.75" header="0.3" footer="0.3"/>
  <pageSetup orientation="portrait" verticalDpi="0" r:id="rId1"/>
  <ignoredErrors>
    <ignoredError sqref="C59:J62"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F8" sqref="F8:F9"/>
    </sheetView>
  </sheetViews>
  <sheetFormatPr defaultRowHeight="15" x14ac:dyDescent="0.25"/>
  <cols>
    <col min="1" max="1" width="16.85546875" customWidth="1"/>
    <col min="2" max="2" width="11" customWidth="1"/>
    <col min="5" max="5" width="11.28515625" customWidth="1"/>
    <col min="6" max="6" width="160.85546875" customWidth="1"/>
  </cols>
  <sheetData>
    <row r="1" spans="1:6" x14ac:dyDescent="0.25">
      <c r="A1" s="1" t="s">
        <v>0</v>
      </c>
      <c r="B1" s="1" t="s">
        <v>86</v>
      </c>
      <c r="C1" s="1" t="s">
        <v>3</v>
      </c>
      <c r="D1" s="1" t="s">
        <v>5</v>
      </c>
      <c r="E1" s="1" t="s">
        <v>500</v>
      </c>
      <c r="F1" s="172" t="s">
        <v>87</v>
      </c>
    </row>
    <row r="2" spans="1:6" x14ac:dyDescent="0.25">
      <c r="A2" s="3" t="s">
        <v>541</v>
      </c>
      <c r="B2" s="3">
        <v>4</v>
      </c>
      <c r="C2" s="3" t="s">
        <v>89</v>
      </c>
      <c r="D2" s="3" t="s">
        <v>89</v>
      </c>
      <c r="E2" s="3" t="s">
        <v>89</v>
      </c>
      <c r="F2" t="s">
        <v>542</v>
      </c>
    </row>
    <row r="3" spans="1:6" ht="30" x14ac:dyDescent="0.25">
      <c r="A3" s="3" t="s">
        <v>88</v>
      </c>
      <c r="B3" s="3" t="s">
        <v>89</v>
      </c>
      <c r="C3" s="3" t="s">
        <v>89</v>
      </c>
      <c r="D3" s="3" t="s">
        <v>89</v>
      </c>
      <c r="E3" s="3" t="s">
        <v>89</v>
      </c>
      <c r="F3" s="2" t="s">
        <v>90</v>
      </c>
    </row>
    <row r="4" spans="1:6" ht="30" x14ac:dyDescent="0.25">
      <c r="A4" s="3" t="s">
        <v>357</v>
      </c>
      <c r="B4" s="3">
        <v>3</v>
      </c>
      <c r="C4" s="3">
        <v>4</v>
      </c>
      <c r="D4" s="3" t="s">
        <v>89</v>
      </c>
      <c r="E4" s="3" t="s">
        <v>501</v>
      </c>
      <c r="F4" s="2" t="s">
        <v>1007</v>
      </c>
    </row>
    <row r="5" spans="1:6" x14ac:dyDescent="0.25">
      <c r="A5" s="3" t="s">
        <v>539</v>
      </c>
      <c r="B5" s="3">
        <v>5</v>
      </c>
      <c r="C5" s="3" t="s">
        <v>89</v>
      </c>
      <c r="D5" s="3" t="s">
        <v>89</v>
      </c>
      <c r="E5" s="3" t="s">
        <v>89</v>
      </c>
      <c r="F5" t="s">
        <v>540</v>
      </c>
    </row>
  </sheetData>
  <sortState ref="A2:F5">
    <sortCondition ref="A2:A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9</vt:i4>
      </vt:variant>
    </vt:vector>
  </HeadingPairs>
  <TitlesOfParts>
    <vt:vector size="22" baseType="lpstr">
      <vt:lpstr>Campaign Tracker</vt:lpstr>
      <vt:lpstr>Adventure Tracker</vt:lpstr>
      <vt:lpstr>OL Deck</vt:lpstr>
      <vt:lpstr>Item Decks</vt:lpstr>
      <vt:lpstr>Relics</vt:lpstr>
      <vt:lpstr>Travel Deck</vt:lpstr>
      <vt:lpstr>Skills</vt:lpstr>
      <vt:lpstr>Heroes</vt:lpstr>
      <vt:lpstr>Familiars</vt:lpstr>
      <vt:lpstr>Monster Details</vt:lpstr>
      <vt:lpstr>Lt Details</vt:lpstr>
      <vt:lpstr>Enemy Abilities</vt:lpstr>
      <vt:lpstr>Monster &amp; Adventure Traits</vt:lpstr>
      <vt:lpstr>Berserker</vt:lpstr>
      <vt:lpstr>Disciple</vt:lpstr>
      <vt:lpstr>Knight</vt:lpstr>
      <vt:lpstr>Necromancer</vt:lpstr>
      <vt:lpstr>None</vt:lpstr>
      <vt:lpstr>Runemaster</vt:lpstr>
      <vt:lpstr>Spiritspeaker</vt:lpstr>
      <vt:lpstr>Thief</vt:lpstr>
      <vt:lpstr>Wildlander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2012-08-08T18:11:53Z</dcterms:modified>
</cp:coreProperties>
</file>